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55" tabRatio="951" firstSheet="5" activeTab="9"/>
  </bookViews>
  <sheets>
    <sheet name="封面" sheetId="1" r:id="rId1"/>
    <sheet name="1收入支出决算总表" sheetId="2" r:id="rId2"/>
    <sheet name="2收入决算表" sheetId="3" r:id="rId3"/>
    <sheet name="3支出决算表" sheetId="4" r:id="rId4"/>
    <sheet name="4财政拨款收入支出决算总表" sheetId="5" r:id="rId5"/>
    <sheet name="5一般公共预算财政拨款支出决算表" sheetId="6" r:id="rId6"/>
    <sheet name="6一般公共预算财政拨款基本支出决算表" sheetId="7" r:id="rId7"/>
    <sheet name="7“三公”经费公共预算财政拨款支出决算表" sheetId="8" r:id="rId8"/>
    <sheet name="8政府性基金预算财政拨款收入支出决算批复表" sheetId="9" r:id="rId9"/>
    <sheet name="9国有资本经营预算财政拨款支出决算表" sheetId="10" r:id="rId10"/>
  </sheets>
  <definedNames>
    <definedName name="_xlnm.Print_Area" localSheetId="1">'1收入支出决算总表'!$A$1:$D$24</definedName>
    <definedName name="_xlnm.Print_Area" localSheetId="4">'4财政拨款收入支出决算总表'!$A$1:$I$23</definedName>
    <definedName name="_xlnm.Print_Area" localSheetId="6">'6一般公共预算财政拨款基本支出决算表'!$A$1:$F$37</definedName>
    <definedName name="_xlnm.Print_Area" localSheetId="7">'7“三公”经费公共预算财政拨款支出决算表'!$A$1:$L$9</definedName>
    <definedName name="Z_08DC836C_112C_4FB4_9B53_2B9370D91932_.wvu.PrintArea" localSheetId="1" hidden="1">'1收入支出决算总表'!$A$2:$D$20</definedName>
    <definedName name="Z_6CD10D0D_8C2A_4B57_9397_FA6591B5B777_.wvu.PrintArea" localSheetId="1" hidden="1">'1收入支出决算总表'!$A$2:$D$20</definedName>
    <definedName name="Z_8A36A126_C489_4CC7_9679_C75A4EDEF310_.wvu.PrintArea" localSheetId="1" hidden="1">'1收入支出决算总表'!$A$2:$D$20</definedName>
  </definedNames>
  <calcPr fullCalcOnLoad="1"/>
</workbook>
</file>

<file path=xl/sharedStrings.xml><?xml version="1.0" encoding="utf-8"?>
<sst xmlns="http://schemas.openxmlformats.org/spreadsheetml/2006/main" count="455" uniqueCount="216">
  <si>
    <t>附件：</t>
  </si>
  <si>
    <t>柳州科技馆2020年度部门决算报表</t>
  </si>
  <si>
    <t>表一：收入支出决算总表</t>
  </si>
  <si>
    <t>单位：万元</t>
  </si>
  <si>
    <t>收     入</t>
  </si>
  <si>
    <t>支     出</t>
  </si>
  <si>
    <t>项    目</t>
  </si>
  <si>
    <t>决算数</t>
  </si>
  <si>
    <t>栏    次</t>
  </si>
  <si>
    <t>1</t>
  </si>
  <si>
    <t>2</t>
  </si>
  <si>
    <t>一、一般公共预算财政拨款收入</t>
  </si>
  <si>
    <t>一、一般公共服务支出</t>
  </si>
  <si>
    <t>二、政府性基金预算财政拨款收入</t>
  </si>
  <si>
    <t>二、教育支出</t>
  </si>
  <si>
    <t>三、国有资本经营财政拨款收入</t>
  </si>
  <si>
    <t>三、科学技术支出</t>
  </si>
  <si>
    <t>四、上级补助收入</t>
  </si>
  <si>
    <t>四、社会保障和就业支出</t>
  </si>
  <si>
    <t>五、事业收入</t>
  </si>
  <si>
    <t>五、卫生健康支出</t>
  </si>
  <si>
    <t>六、经营收入</t>
  </si>
  <si>
    <t>六、住房保障支出</t>
  </si>
  <si>
    <t>七、附属单位上缴收入</t>
  </si>
  <si>
    <t>七、其他支出</t>
  </si>
  <si>
    <t>八、其他收入</t>
  </si>
  <si>
    <t>八、…</t>
  </si>
  <si>
    <t>本年收入合计</t>
  </si>
  <si>
    <t>本年支出合计</t>
  </si>
  <si>
    <t>使用非财政拨款结余</t>
  </si>
  <si>
    <t>结余分配</t>
  </si>
  <si>
    <t>年初结转和结余</t>
  </si>
  <si>
    <t>年末结转和结余</t>
  </si>
  <si>
    <t>总计</t>
  </si>
  <si>
    <t>注：本表反映部门本年度的总收支和年末结转结余情况。</t>
  </si>
  <si>
    <t>表二：收入决算表</t>
  </si>
  <si>
    <t>科目编码</t>
  </si>
  <si>
    <t>科目名称</t>
  </si>
  <si>
    <t>财政拨款收入</t>
  </si>
  <si>
    <t>上级补助收入</t>
  </si>
  <si>
    <t>事业收入</t>
  </si>
  <si>
    <t>经营收入</t>
  </si>
  <si>
    <t>附属单位
上缴收入</t>
  </si>
  <si>
    <t>其他收入</t>
  </si>
  <si>
    <t>类</t>
  </si>
  <si>
    <t>款</t>
  </si>
  <si>
    <t>项</t>
  </si>
  <si>
    <t>栏次</t>
  </si>
  <si>
    <t>3</t>
  </si>
  <si>
    <t>4</t>
  </si>
  <si>
    <t>5</t>
  </si>
  <si>
    <t>6</t>
  </si>
  <si>
    <t>7</t>
  </si>
  <si>
    <t>合计</t>
  </si>
  <si>
    <t>科学技术支出</t>
  </si>
  <si>
    <t>科学技术普及</t>
  </si>
  <si>
    <t xml:space="preserve">  科技馆站</t>
  </si>
  <si>
    <t>社会保障和就业支出</t>
  </si>
  <si>
    <t>行政事业单位离退休</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</si>
  <si>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</si>
  <si>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</si>
  <si>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</si>
  <si>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</si>
  <si>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</si>
  <si>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</si>
  <si>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</si>
  <si>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住房改革支出</t>
  </si>
  <si>
    <t xml:space="preserve">  住房公积金</t>
  </si>
  <si>
    <t xml:space="preserve">  购房补贴</t>
  </si>
  <si>
    <t>其他支出</t>
  </si>
  <si>
    <t xml:space="preserve">  其他支出</t>
  </si>
  <si>
    <t>注：本表反映部门本年度取得的各项收入情况。</t>
  </si>
  <si>
    <t>表三：支出决算表</t>
  </si>
  <si>
    <t>基本支出</t>
  </si>
  <si>
    <t>项目支出</t>
  </si>
  <si>
    <t>上缴上级支出</t>
  </si>
  <si>
    <t>经营支出</t>
  </si>
  <si>
    <t>对附属单位补助支出</t>
  </si>
  <si>
    <t>206</t>
  </si>
  <si>
    <t/>
  </si>
  <si>
    <t>20607</t>
  </si>
  <si>
    <t>2060705</t>
  </si>
  <si>
    <t>208</t>
  </si>
  <si>
    <t>20805</t>
  </si>
  <si>
    <t>行政事业单位养老支出</t>
  </si>
  <si>
    <t>2080502</t>
  </si>
  <si>
    <t>2080505</t>
  </si>
  <si>
    <t>2080506</t>
  </si>
  <si>
    <t>210</t>
  </si>
  <si>
    <t>21011</t>
  </si>
  <si>
    <t>2101102</t>
  </si>
  <si>
    <t>221</t>
  </si>
  <si>
    <t>22102</t>
  </si>
  <si>
    <t>2210201</t>
  </si>
  <si>
    <t>2210203</t>
  </si>
  <si>
    <t>229</t>
  </si>
  <si>
    <t>22960</t>
  </si>
  <si>
    <t>彩票公益金安排的支出</t>
  </si>
  <si>
    <t>2296004</t>
  </si>
  <si>
    <t xml:space="preserve">  用于教育事业的彩票公益金支出</t>
  </si>
  <si>
    <t>22999</t>
  </si>
  <si>
    <t>2299901</t>
  </si>
  <si>
    <t>注：本表反映部门本年度取得的各项支出情况。</t>
  </si>
  <si>
    <t>表四：财政拨款收入支出决算总表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</si>
  <si>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</si>
  <si>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</si>
  <si>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行次</t>
  </si>
  <si>
    <t>金额</t>
  </si>
  <si>
    <t>一般公共预算财政拨款</t>
  </si>
  <si>
    <t>政府性基金预算财政拨款</t>
  </si>
  <si>
    <t>国有资本经营预算财政拨款</t>
  </si>
  <si>
    <t>一、一般公共预算财政拨款</t>
  </si>
  <si>
    <t>二、政府性基金预算财政拨款</t>
  </si>
  <si>
    <t>三、国有资本经营财政拨款</t>
  </si>
  <si>
    <t>8</t>
  </si>
  <si>
    <t>9</t>
  </si>
  <si>
    <t>10</t>
  </si>
  <si>
    <t xml:space="preserve">  一般公共预算财政拨款</t>
  </si>
  <si>
    <t>11</t>
  </si>
  <si>
    <t xml:space="preserve">  政府性基金预算财政拨款</t>
  </si>
  <si>
    <t>12</t>
  </si>
  <si>
    <t xml:space="preserve">  国有资本经营预算财政拨款</t>
  </si>
  <si>
    <t>13</t>
  </si>
  <si>
    <t>14</t>
  </si>
  <si>
    <t>注：本表反映部门本年度一般公共预算财政拨款和政府性基金预算财政拨款的总收支和年末结转结余情况。</t>
  </si>
  <si>
    <t>表五：一般公共预算财政拨款支出决算表</t>
  </si>
  <si>
    <t>支出功能项目</t>
  </si>
  <si>
    <t>基本
支出</t>
  </si>
  <si>
    <t>项目
支出</t>
  </si>
  <si>
    <t>支出功能分类科目编码</t>
  </si>
  <si>
    <t>用于教育事业的彩票公益金</t>
  </si>
  <si>
    <t>注：本表反映部门本年度一般公共预算财政拨款实际支出情况。</t>
  </si>
  <si>
    <t>表六：一般公共预算财政拨款基本支出决算表</t>
  </si>
  <si>
    <t>人员经费</t>
  </si>
  <si>
    <t>公用经费</t>
  </si>
  <si>
    <t>支出经济分类科目编码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</si>
  <si>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</si>
  <si>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</si>
  <si>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</si>
  <si>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</si>
  <si>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</si>
  <si>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</si>
  <si>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</si>
  <si>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</si>
  <si>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</si>
  <si>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</si>
  <si>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</si>
  <si>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</si>
  <si>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机关事业单位基本养老保险缴费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</si>
  <si>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</si>
  <si>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</si>
  <si>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</si>
  <si>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</si>
  <si>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</si>
  <si>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</si>
  <si>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</si>
  <si>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</si>
  <si>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</si>
  <si>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</si>
  <si>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</si>
  <si>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</si>
  <si>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</si>
  <si>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</si>
  <si>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</si>
  <si>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</si>
  <si>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t>
  </si>
  <si>
    <t xml:space="preserve">  培训费</t>
  </si>
  <si>
    <t xml:space="preserve">  退休费</t>
  </si>
  <si>
    <t xml:space="preserve">  公务接待费</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</si>
  <si>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</si>
  <si>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</si>
  <si>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</si>
  <si>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</si>
  <si>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</si>
  <si>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</si>
  <si>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</si>
  <si>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</si>
  <si>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</si>
  <si>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</si>
  <si>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</si>
  <si>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</si>
  <si>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</si>
  <si>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</si>
  <si>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</si>
  <si>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</si>
  <si>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</si>
  <si>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</si>
  <si>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</si>
  <si>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</si>
  <si>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</si>
  <si>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</si>
  <si>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</si>
  <si>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</si>
  <si>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表七：一般公共预算财政拨款安排的“三公”经费支出决算表</t>
  </si>
  <si>
    <r>
      <t>2</t>
    </r>
    <r>
      <rPr>
        <sz val="11"/>
        <rFont val="宋体"/>
        <family val="0"/>
      </rPr>
      <t>020年度</t>
    </r>
    <r>
      <rPr>
        <sz val="11"/>
        <rFont val="宋体"/>
        <family val="0"/>
      </rPr>
      <t>预算数</t>
    </r>
  </si>
  <si>
    <r>
      <t>2</t>
    </r>
    <r>
      <rPr>
        <sz val="11"/>
        <rFont val="宋体"/>
        <family val="0"/>
      </rPr>
      <t>020年度</t>
    </r>
    <r>
      <rPr>
        <sz val="11"/>
        <rFont val="宋体"/>
        <family val="0"/>
      </rPr>
      <t>决算数</t>
    </r>
  </si>
  <si>
    <t>因公出国（境）费</t>
  </si>
  <si>
    <t>公务用车购置及运行费</t>
  </si>
  <si>
    <t>公务接待费</t>
  </si>
  <si>
    <t>小计</t>
  </si>
  <si>
    <t>公务用车
购置费</t>
  </si>
  <si>
    <t>公务用车
运行费</t>
  </si>
  <si>
    <r>
      <t>注：本表反映部门本年度“三公”经费支出预决算情况。其中，2</t>
    </r>
    <r>
      <rPr>
        <sz val="12"/>
        <rFont val="宋体"/>
        <family val="0"/>
      </rPr>
      <t>020年度</t>
    </r>
    <r>
      <rPr>
        <sz val="12"/>
        <rFont val="宋体"/>
        <family val="0"/>
      </rPr>
      <t>预算数为“三公”经费年初预算数，决算数是包括当年一般公共预算财政拨款和以前年度结转资金安排的实际支出。</t>
    </r>
  </si>
  <si>
    <t>表八：政府性基金预算财政拨款收入支出决算表</t>
  </si>
  <si>
    <t>本年收入</t>
  </si>
  <si>
    <t>本年支出</t>
  </si>
  <si>
    <t>基本支出结转</t>
  </si>
  <si>
    <t>项目支出结转和结余</t>
  </si>
  <si>
    <t>项目支出结转</t>
  </si>
  <si>
    <t>项目支出结余</t>
  </si>
  <si>
    <t>注：本表反映部门本年度政府性基金预算财政拨款收入支出及结转和结余情况。</t>
  </si>
  <si>
    <t>表九：国有资本经营预算财政拨款支出决算表</t>
  </si>
  <si>
    <t>部门：</t>
  </si>
  <si>
    <t>项目</t>
  </si>
  <si>
    <t>功能分类科目编码</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</si>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</sst>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66">
    <font>
      <sz val="12"/>
      <name val="宋体"/>
      <family val="0"/>
    </font>
    <font>
      <sz val="11"/>
      <name val="宋体"/>
      <family val="0"/>
    </font>
    <font>
      <sz val="12"/>
      <name val="黑体"/>
      <family val="3"/>
    </font>
    <font>
      <sz val="16"/>
      <name val="华文中宋"/>
      <family val="0"/>
    </font>
    <font>
      <sz val="11"/>
      <color indexed="8"/>
      <name val="宋体"/>
      <family val="0"/>
    </font>
    <font>
      <sz val="16"/>
      <name val="宋体"/>
      <family val="0"/>
    </font>
    <font>
      <sz val="10"/>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0"/>
      <color indexed="63"/>
      <name val="宋体"/>
      <family val="0"/>
    </font>
    <font>
      <b/>
      <sz val="11"/>
      <name val="宋体"/>
      <family val="0"/>
    </font>
    <font>
      <b/>
      <sz val="12"/>
      <name val="宋体"/>
      <family val="0"/>
    </font>
    <font>
      <b/>
      <sz val="11"/>
      <color indexed="8"/>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20"/>
      <name val="宋体"/>
      <family val="0"/>
    </font>
    <font>
      <sz val="12"/>
      <color indexed="63"/>
      <name val="宋体"/>
      <family val="0"/>
    </font>
    <font>
      <sz val="12"/>
      <color indexed="62"/>
      <name val="宋体"/>
      <family val="0"/>
    </font>
    <font>
      <sz val="12"/>
      <color indexed="9"/>
      <name val="宋体"/>
      <family val="0"/>
    </font>
    <font>
      <sz val="11"/>
      <color indexed="63"/>
      <name val="宋体"/>
      <family val="0"/>
    </font>
    <font>
      <b/>
      <sz val="12"/>
      <color indexed="63"/>
      <name val="宋体"/>
      <family val="0"/>
    </font>
    <font>
      <sz val="12"/>
      <color indexed="16"/>
      <name val="宋体"/>
      <family val="0"/>
    </font>
    <font>
      <u val="single"/>
      <sz val="12"/>
      <color indexed="12"/>
      <name val="宋体"/>
      <family val="0"/>
    </font>
    <font>
      <sz val="12"/>
      <color indexed="53"/>
      <name val="宋体"/>
      <family val="0"/>
    </font>
    <font>
      <b/>
      <sz val="11"/>
      <color indexed="54"/>
      <name val="宋体"/>
      <family val="0"/>
    </font>
    <font>
      <u val="single"/>
      <sz val="12"/>
      <color indexed="36"/>
      <name val="宋体"/>
      <family val="0"/>
    </font>
    <font>
      <sz val="12"/>
      <color indexed="10"/>
      <name val="宋体"/>
      <family val="0"/>
    </font>
    <font>
      <b/>
      <sz val="18"/>
      <color indexed="54"/>
      <name val="宋体"/>
      <family val="0"/>
    </font>
    <font>
      <i/>
      <sz val="12"/>
      <color indexed="23"/>
      <name val="宋体"/>
      <family val="0"/>
    </font>
    <font>
      <b/>
      <sz val="12"/>
      <color indexed="53"/>
      <name val="宋体"/>
      <family val="0"/>
    </font>
    <font>
      <b/>
      <sz val="15"/>
      <color indexed="54"/>
      <name val="宋体"/>
      <family val="0"/>
    </font>
    <font>
      <sz val="12"/>
      <color indexed="17"/>
      <name val="宋体"/>
      <family val="0"/>
    </font>
    <font>
      <b/>
      <sz val="13"/>
      <color indexed="54"/>
      <name val="宋体"/>
      <family val="0"/>
    </font>
    <font>
      <b/>
      <sz val="12"/>
      <color indexed="9"/>
      <name val="宋体"/>
      <family val="0"/>
    </font>
    <font>
      <sz val="12"/>
      <color indexed="19"/>
      <name val="宋体"/>
      <family val="0"/>
    </font>
    <font>
      <sz val="11"/>
      <color indexed="17"/>
      <name val="宋体"/>
      <family val="0"/>
    </font>
    <font>
      <sz val="10"/>
      <name val="Arial"/>
      <family val="2"/>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libri Light"/>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0"/>
      <color theme="1"/>
      <name val="Calibri"/>
      <family val="0"/>
    </font>
    <font>
      <sz val="12"/>
      <color indexed="8"/>
      <name val="Calibri"/>
      <family val="0"/>
    </font>
    <font>
      <sz val="11"/>
      <color indexed="8"/>
      <name val="Calibri"/>
      <family val="0"/>
    </font>
    <font>
      <b/>
      <sz val="11"/>
      <color rgb="FF000000"/>
      <name val="宋体"/>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0" fontId="21" fillId="4" borderId="0" applyNumberFormat="0" applyBorder="0" applyAlignment="0" applyProtection="0"/>
    <xf numFmtId="41" fontId="0" fillId="0" borderId="0" applyFont="0" applyFill="0" applyBorder="0" applyAlignment="0" applyProtection="0"/>
    <xf numFmtId="0" fontId="43" fillId="5" borderId="0" applyNumberFormat="0" applyBorder="0" applyAlignment="0" applyProtection="0"/>
    <xf numFmtId="0" fontId="45" fillId="6" borderId="0" applyNumberFormat="0" applyBorder="0" applyAlignment="0" applyProtection="0"/>
    <xf numFmtId="43" fontId="0" fillId="0" borderId="0" applyFont="0" applyFill="0" applyBorder="0" applyAlignment="0" applyProtection="0"/>
    <xf numFmtId="0" fontId="46" fillId="7" borderId="0" applyNumberFormat="0" applyBorder="0" applyAlignment="0" applyProtection="0"/>
    <xf numFmtId="0" fontId="28" fillId="0" borderId="0" applyNumberFormat="0" applyFill="0" applyBorder="0" applyAlignment="0" applyProtection="0"/>
    <xf numFmtId="0" fontId="21" fillId="4"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6" fillId="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51" fillId="0" borderId="3" applyNumberFormat="0" applyFill="0" applyAlignment="0" applyProtection="0"/>
    <xf numFmtId="0" fontId="8" fillId="0" borderId="0">
      <alignment/>
      <protection/>
    </xf>
    <xf numFmtId="0" fontId="52" fillId="0" borderId="4" applyNumberFormat="0" applyFill="0" applyAlignment="0" applyProtection="0"/>
    <xf numFmtId="0" fontId="46" fillId="10" borderId="0" applyNumberFormat="0" applyBorder="0" applyAlignment="0" applyProtection="0"/>
    <xf numFmtId="0" fontId="0" fillId="0" borderId="0">
      <alignment/>
      <protection/>
    </xf>
    <xf numFmtId="0" fontId="47" fillId="0" borderId="5" applyNumberFormat="0" applyFill="0" applyAlignment="0" applyProtection="0"/>
    <xf numFmtId="0" fontId="46" fillId="11" borderId="0" applyNumberFormat="0" applyBorder="0" applyAlignment="0" applyProtection="0"/>
    <xf numFmtId="0" fontId="53" fillId="12" borderId="6" applyNumberFormat="0" applyAlignment="0" applyProtection="0"/>
    <xf numFmtId="0" fontId="54" fillId="12" borderId="1" applyNumberFormat="0" applyAlignment="0" applyProtection="0"/>
    <xf numFmtId="0" fontId="21" fillId="4" borderId="0" applyNumberFormat="0" applyBorder="0" applyAlignment="0" applyProtection="0"/>
    <xf numFmtId="0" fontId="55" fillId="13" borderId="7" applyNumberFormat="0" applyAlignment="0" applyProtection="0"/>
    <xf numFmtId="0" fontId="43" fillId="14" borderId="0" applyNumberFormat="0" applyBorder="0" applyAlignment="0" applyProtection="0"/>
    <xf numFmtId="0" fontId="46" fillId="15"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6" borderId="0" applyNumberFormat="0" applyBorder="0" applyAlignment="0" applyProtection="0"/>
    <xf numFmtId="0" fontId="59" fillId="17" borderId="0" applyNumberFormat="0" applyBorder="0" applyAlignment="0" applyProtection="0"/>
    <xf numFmtId="0" fontId="43" fillId="18" borderId="0" applyNumberFormat="0" applyBorder="0" applyAlignment="0" applyProtection="0"/>
    <xf numFmtId="0" fontId="46"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3"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3" fillId="32" borderId="0" applyNumberFormat="0" applyBorder="0" applyAlignment="0" applyProtection="0"/>
    <xf numFmtId="0" fontId="46" fillId="33" borderId="0" applyNumberFormat="0" applyBorder="0" applyAlignment="0" applyProtection="0"/>
    <xf numFmtId="0" fontId="21" fillId="4" borderId="0" applyNumberFormat="0" applyBorder="0" applyAlignment="0" applyProtection="0"/>
    <xf numFmtId="0" fontId="60"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2" fillId="0" borderId="0">
      <alignment/>
      <protection/>
    </xf>
  </cellStyleXfs>
  <cellXfs count="241">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2" fillId="0" borderId="0" xfId="0" applyFont="1" applyAlignment="1">
      <alignment/>
    </xf>
    <xf numFmtId="0" fontId="0" fillId="35" borderId="0" xfId="0" applyFill="1" applyAlignment="1">
      <alignment vertical="center"/>
    </xf>
    <xf numFmtId="0" fontId="3" fillId="35" borderId="0" xfId="0" applyFont="1" applyFill="1" applyAlignment="1">
      <alignment horizontal="center" vertical="center"/>
    </xf>
    <xf numFmtId="0" fontId="0" fillId="35" borderId="0" xfId="0" applyFont="1" applyFill="1" applyAlignment="1">
      <alignment/>
    </xf>
    <xf numFmtId="0" fontId="0" fillId="35" borderId="0" xfId="0" applyFill="1" applyBorder="1" applyAlignment="1">
      <alignment/>
    </xf>
    <xf numFmtId="0" fontId="0" fillId="35" borderId="0" xfId="0" applyFont="1" applyFill="1" applyBorder="1" applyAlignment="1">
      <alignment/>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4" fontId="4" fillId="0" borderId="10" xfId="0" applyNumberFormat="1" applyFont="1" applyBorder="1" applyAlignment="1">
      <alignment horizontal="center" vertical="center" shrinkToFit="1"/>
    </xf>
    <xf numFmtId="4" fontId="4" fillId="0" borderId="11" xfId="0" applyNumberFormat="1" applyFont="1" applyBorder="1" applyAlignment="1">
      <alignment horizontal="center" vertical="center" shrinkToFit="1"/>
    </xf>
    <xf numFmtId="4" fontId="4" fillId="0" borderId="12" xfId="0" applyNumberFormat="1" applyFont="1" applyBorder="1" applyAlignment="1">
      <alignment horizontal="center" vertical="center" shrinkToFi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76" fontId="4" fillId="0" borderId="10"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0" fontId="0" fillId="0" borderId="13" xfId="0" applyFill="1" applyBorder="1" applyAlignment="1">
      <alignment horizontal="left" vertical="center"/>
    </xf>
    <xf numFmtId="0" fontId="1" fillId="0" borderId="0" xfId="0" applyFont="1" applyAlignment="1">
      <alignment vertical="center"/>
    </xf>
    <xf numFmtId="0" fontId="0" fillId="0" borderId="12" xfId="0" applyFont="1" applyFill="1" applyBorder="1" applyAlignment="1">
      <alignment horizontal="center" vertical="center" wrapText="1"/>
    </xf>
    <xf numFmtId="176" fontId="4" fillId="0" borderId="12" xfId="0" applyNumberFormat="1" applyFont="1" applyBorder="1" applyAlignment="1">
      <alignment horizontal="center" vertical="center" shrinkToFit="1"/>
    </xf>
    <xf numFmtId="176" fontId="0" fillId="0" borderId="10"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0" fontId="0" fillId="35" borderId="0" xfId="0" applyFont="1" applyFill="1" applyAlignment="1">
      <alignment horizontal="right"/>
    </xf>
    <xf numFmtId="176" fontId="0" fillId="0" borderId="12" xfId="0" applyNumberFormat="1" applyFont="1" applyFill="1" applyBorder="1" applyAlignment="1">
      <alignment horizontal="center" vertical="center" wrapText="1"/>
    </xf>
    <xf numFmtId="0" fontId="0" fillId="35" borderId="14" xfId="0" applyFill="1" applyBorder="1" applyAlignment="1">
      <alignment horizontal="left"/>
    </xf>
    <xf numFmtId="0" fontId="0" fillId="35" borderId="14" xfId="0" applyFont="1" applyFill="1" applyBorder="1" applyAlignment="1">
      <alignment horizontal="left"/>
    </xf>
    <xf numFmtId="0" fontId="0" fillId="0" borderId="15" xfId="0" applyFont="1" applyFill="1" applyBorder="1" applyAlignment="1">
      <alignment horizontal="center" vertical="center" wrapText="1"/>
    </xf>
    <xf numFmtId="0" fontId="0" fillId="0" borderId="15" xfId="0"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5" xfId="0" applyNumberFormat="1" applyFont="1" applyFill="1" applyBorder="1" applyAlignment="1">
      <alignment horizontal="centerContinuous"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0" borderId="17"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5" xfId="0" applyFill="1" applyBorder="1" applyAlignment="1">
      <alignment horizontal="center" vertical="center"/>
    </xf>
    <xf numFmtId="0" fontId="0" fillId="0" borderId="15" xfId="0" applyFill="1" applyBorder="1" applyAlignment="1">
      <alignment horizontal="centerContinuous" vertical="center" wrapText="1"/>
    </xf>
    <xf numFmtId="0" fontId="5" fillId="35" borderId="0" xfId="82" applyFont="1" applyFill="1" applyAlignment="1">
      <alignment vertical="center" wrapText="1"/>
      <protection/>
    </xf>
    <xf numFmtId="0" fontId="6"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3" fillId="35" borderId="0" xfId="82" applyFont="1" applyFill="1" applyAlignment="1">
      <alignment horizontal="center" vertical="center" wrapText="1"/>
      <protection/>
    </xf>
    <xf numFmtId="0" fontId="1" fillId="35" borderId="0" xfId="82" applyFont="1" applyFill="1" applyAlignment="1">
      <alignment vertical="center" wrapText="1"/>
      <protection/>
    </xf>
    <xf numFmtId="0" fontId="4" fillId="35" borderId="18" xfId="80" applyFont="1" applyFill="1" applyBorder="1" applyAlignment="1">
      <alignment horizontal="left" vertical="center"/>
      <protection/>
    </xf>
    <xf numFmtId="0" fontId="1" fillId="35" borderId="18" xfId="82" applyFont="1" applyFill="1" applyBorder="1" applyAlignment="1">
      <alignment vertical="center" wrapText="1"/>
      <protection/>
    </xf>
    <xf numFmtId="0" fontId="1" fillId="0" borderId="19" xfId="82" applyFont="1" applyFill="1" applyBorder="1" applyAlignment="1">
      <alignment horizontal="center" vertical="center" wrapText="1"/>
      <protection/>
    </xf>
    <xf numFmtId="0" fontId="1" fillId="0" borderId="20" xfId="82" applyFont="1" applyFill="1" applyBorder="1" applyAlignment="1">
      <alignment horizontal="center" vertical="center" wrapText="1"/>
      <protection/>
    </xf>
    <xf numFmtId="0" fontId="1" fillId="0" borderId="21" xfId="82" applyFont="1" applyFill="1" applyBorder="1" applyAlignment="1">
      <alignment horizontal="center" vertical="center" wrapText="1"/>
      <protection/>
    </xf>
    <xf numFmtId="0" fontId="1" fillId="0" borderId="22" xfId="82" applyFont="1" applyFill="1" applyBorder="1" applyAlignment="1">
      <alignment horizontal="center" vertical="center" wrapText="1"/>
      <protection/>
    </xf>
    <xf numFmtId="0" fontId="1" fillId="0" borderId="23" xfId="82" applyFont="1" applyFill="1" applyBorder="1" applyAlignment="1">
      <alignment horizontal="center" vertical="center" wrapText="1"/>
      <protection/>
    </xf>
    <xf numFmtId="0" fontId="1" fillId="0" borderId="24" xfId="82" applyFont="1" applyFill="1" applyBorder="1" applyAlignment="1">
      <alignment horizontal="center" vertical="center" wrapText="1"/>
      <protection/>
    </xf>
    <xf numFmtId="0" fontId="1" fillId="0" borderId="10" xfId="82" applyFont="1" applyFill="1" applyBorder="1" applyAlignment="1">
      <alignment horizontal="center" vertical="center" wrapText="1"/>
      <protection/>
    </xf>
    <xf numFmtId="0" fontId="1" fillId="0" borderId="11" xfId="82" applyFont="1" applyFill="1" applyBorder="1" applyAlignment="1">
      <alignment horizontal="center" vertical="center" wrapText="1"/>
      <protection/>
    </xf>
    <xf numFmtId="0" fontId="1" fillId="0" borderId="12" xfId="82" applyFont="1" applyFill="1" applyBorder="1" applyAlignment="1">
      <alignment horizontal="center" vertical="center" wrapText="1"/>
      <protection/>
    </xf>
    <xf numFmtId="0" fontId="1" fillId="0" borderId="15" xfId="82" applyFont="1" applyFill="1" applyBorder="1" applyAlignment="1">
      <alignment horizontal="center" vertical="center" wrapText="1"/>
      <protection/>
    </xf>
    <xf numFmtId="0" fontId="1" fillId="0" borderId="25" xfId="82" applyFont="1" applyFill="1" applyBorder="1" applyAlignment="1">
      <alignment horizontal="center" vertical="center" wrapText="1"/>
      <protection/>
    </xf>
    <xf numFmtId="0" fontId="1" fillId="0" borderId="26" xfId="82" applyFont="1" applyFill="1" applyBorder="1" applyAlignment="1">
      <alignment horizontal="center" vertical="center" wrapText="1"/>
      <protection/>
    </xf>
    <xf numFmtId="0" fontId="1" fillId="0" borderId="27" xfId="82" applyFont="1" applyFill="1" applyBorder="1" applyAlignment="1">
      <alignment horizontal="center" vertical="center" wrapText="1"/>
      <protection/>
    </xf>
    <xf numFmtId="0" fontId="1" fillId="0" borderId="28" xfId="82" applyFont="1" applyFill="1" applyBorder="1" applyAlignment="1">
      <alignment horizontal="center" vertical="center" wrapText="1"/>
      <protection/>
    </xf>
    <xf numFmtId="0" fontId="1" fillId="0" borderId="29" xfId="82" applyFont="1" applyBorder="1" applyAlignment="1">
      <alignment horizontal="center" vertical="center" wrapText="1"/>
      <protection/>
    </xf>
    <xf numFmtId="0" fontId="1" fillId="0" borderId="15" xfId="82" applyFont="1" applyBorder="1" applyAlignment="1">
      <alignment horizontal="center" vertical="center" wrapText="1"/>
      <protection/>
    </xf>
    <xf numFmtId="0" fontId="1" fillId="0" borderId="30" xfId="82" applyFont="1" applyFill="1" applyBorder="1" applyAlignment="1">
      <alignment vertical="center" wrapText="1"/>
      <protection/>
    </xf>
    <xf numFmtId="0" fontId="1" fillId="0" borderId="31" xfId="82" applyFont="1" applyFill="1" applyBorder="1" applyAlignment="1">
      <alignment vertical="center" wrapText="1"/>
      <protection/>
    </xf>
    <xf numFmtId="177" fontId="1" fillId="0" borderId="31" xfId="82" applyNumberFormat="1" applyFont="1" applyFill="1" applyBorder="1" applyAlignment="1">
      <alignment vertical="center" wrapText="1"/>
      <protection/>
    </xf>
    <xf numFmtId="0" fontId="0" fillId="0" borderId="32" xfId="82" applyFont="1" applyBorder="1" applyAlignment="1">
      <alignment horizontal="left" vertical="center" wrapText="1"/>
      <protection/>
    </xf>
    <xf numFmtId="0" fontId="0" fillId="0" borderId="32" xfId="82" applyFont="1" applyBorder="1" applyAlignment="1">
      <alignment horizontal="left" vertical="center"/>
      <protection/>
    </xf>
    <xf numFmtId="0" fontId="4" fillId="35" borderId="0" xfId="80" applyFont="1" applyFill="1" applyAlignment="1">
      <alignment horizontal="right" vertical="center"/>
      <protection/>
    </xf>
    <xf numFmtId="0" fontId="1" fillId="35" borderId="0" xfId="82" applyFont="1" applyFill="1" applyBorder="1" applyAlignment="1">
      <alignment vertical="center" wrapText="1"/>
      <protection/>
    </xf>
    <xf numFmtId="0" fontId="1" fillId="0" borderId="33" xfId="82" applyFont="1" applyFill="1" applyBorder="1" applyAlignment="1">
      <alignment horizontal="center" vertical="center" wrapText="1"/>
      <protection/>
    </xf>
    <xf numFmtId="0" fontId="1" fillId="0" borderId="34" xfId="82" applyFont="1" applyFill="1" applyBorder="1" applyAlignment="1">
      <alignment horizontal="center" vertical="center" wrapText="1"/>
      <protection/>
    </xf>
    <xf numFmtId="0" fontId="1" fillId="0" borderId="35" xfId="82" applyFont="1" applyFill="1" applyBorder="1" applyAlignment="1">
      <alignment horizontal="center" vertical="center" wrapText="1"/>
      <protection/>
    </xf>
    <xf numFmtId="0" fontId="1" fillId="0" borderId="36" xfId="82" applyFont="1" applyBorder="1" applyAlignment="1">
      <alignment horizontal="center" vertical="center" wrapText="1"/>
      <protection/>
    </xf>
    <xf numFmtId="0" fontId="0" fillId="35" borderId="0" xfId="82"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9" fillId="0" borderId="0" xfId="39" applyFont="1" applyAlignment="1">
      <alignment horizontal="center" vertical="center"/>
      <protection/>
    </xf>
    <xf numFmtId="0" fontId="0" fillId="35" borderId="0" xfId="82" applyFont="1" applyFill="1" applyAlignment="1">
      <alignment horizontal="center" vertical="center" wrapText="1"/>
      <protection/>
    </xf>
    <xf numFmtId="0" fontId="10" fillId="0" borderId="0" xfId="39" applyFont="1" applyAlignment="1">
      <alignment vertical="center"/>
      <protection/>
    </xf>
    <xf numFmtId="0" fontId="10" fillId="0" borderId="0" xfId="39" applyFont="1" applyBorder="1" applyAlignment="1">
      <alignment horizontal="right" vertical="center"/>
      <protection/>
    </xf>
    <xf numFmtId="0" fontId="7" fillId="0" borderId="0" xfId="39" applyFont="1" applyBorder="1" applyAlignment="1">
      <alignment horizontal="right" vertical="center"/>
      <protection/>
    </xf>
    <xf numFmtId="0" fontId="10" fillId="0" borderId="15" xfId="39" applyFont="1" applyBorder="1" applyAlignment="1">
      <alignment horizontal="center" vertical="center"/>
      <protection/>
    </xf>
    <xf numFmtId="0" fontId="7" fillId="0" borderId="15" xfId="39" applyFont="1" applyBorder="1" applyAlignment="1">
      <alignment horizontal="center" vertical="center"/>
      <protection/>
    </xf>
    <xf numFmtId="0" fontId="61" fillId="0" borderId="15" xfId="0" applyFont="1" applyBorder="1" applyAlignment="1">
      <alignment horizontal="center" vertical="center" wrapText="1"/>
    </xf>
    <xf numFmtId="0" fontId="61" fillId="0" borderId="15" xfId="0" applyFont="1" applyFill="1" applyBorder="1" applyAlignment="1">
      <alignment horizontal="left" vertical="center"/>
    </xf>
    <xf numFmtId="0" fontId="61" fillId="0" borderId="15" xfId="0" applyFont="1" applyFill="1" applyBorder="1" applyAlignment="1">
      <alignment vertical="center"/>
    </xf>
    <xf numFmtId="178" fontId="61" fillId="0" borderId="15" xfId="0" applyNumberFormat="1" applyFont="1" applyFill="1" applyBorder="1" applyAlignment="1">
      <alignment vertical="center"/>
    </xf>
    <xf numFmtId="0" fontId="61" fillId="0" borderId="15" xfId="0" applyFont="1" applyBorder="1" applyAlignment="1">
      <alignment vertical="center"/>
    </xf>
    <xf numFmtId="0" fontId="61" fillId="0" borderId="15" xfId="0" applyFont="1" applyBorder="1" applyAlignment="1">
      <alignment horizontal="center" vertical="center"/>
    </xf>
    <xf numFmtId="177" fontId="61" fillId="0" borderId="15" xfId="0" applyNumberFormat="1" applyFont="1" applyBorder="1" applyAlignment="1">
      <alignment vertical="center"/>
    </xf>
    <xf numFmtId="0" fontId="62" fillId="0" borderId="0" xfId="39" applyFont="1" applyAlignment="1">
      <alignment horizontal="left" vertical="center"/>
      <protection/>
    </xf>
    <xf numFmtId="0" fontId="63" fillId="0" borderId="0" xfId="39" applyFont="1" applyAlignment="1">
      <alignment horizontal="left" vertical="center"/>
      <protection/>
    </xf>
    <xf numFmtId="178" fontId="8" fillId="0" borderId="0" xfId="39" applyNumberFormat="1" applyAlignment="1">
      <alignment vertical="center"/>
      <protection/>
    </xf>
    <xf numFmtId="0" fontId="0" fillId="0" borderId="0" xfId="0" applyFill="1" applyAlignment="1">
      <alignment horizontal="right"/>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6" xfId="0" applyFont="1" applyBorder="1" applyAlignment="1">
      <alignment horizontal="left" vertical="center" wrapText="1"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4" fontId="4" fillId="0" borderId="38"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center" vertical="center" shrinkToFit="1"/>
    </xf>
    <xf numFmtId="178" fontId="0" fillId="0" borderId="0" xfId="0" applyNumberFormat="1" applyFont="1" applyAlignment="1">
      <alignment vertical="center"/>
    </xf>
    <xf numFmtId="0" fontId="5" fillId="0" borderId="0" xfId="81" applyFont="1" applyAlignment="1">
      <alignment horizontal="right" vertical="center"/>
      <protection/>
    </xf>
    <xf numFmtId="0" fontId="6"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2" fillId="0" borderId="0" xfId="81" applyFont="1" applyAlignment="1">
      <alignment horizontal="left" vertical="center"/>
      <protection/>
    </xf>
    <xf numFmtId="0" fontId="9" fillId="0" borderId="0" xfId="81" applyFont="1" applyFill="1" applyAlignment="1">
      <alignment horizontal="center" vertical="center"/>
      <protection/>
    </xf>
    <xf numFmtId="0" fontId="0" fillId="35" borderId="0" xfId="81" applyFont="1" applyFill="1" applyAlignment="1">
      <alignment horizontal="right" vertical="center"/>
      <protection/>
    </xf>
    <xf numFmtId="0" fontId="10" fillId="35" borderId="0" xfId="81" applyFont="1" applyFill="1" applyAlignment="1">
      <alignment horizontal="left" vertical="center"/>
      <protection/>
    </xf>
    <xf numFmtId="177" fontId="0" fillId="0" borderId="15" xfId="81" applyNumberFormat="1" applyFont="1" applyFill="1" applyBorder="1" applyAlignment="1">
      <alignment horizontal="center" vertical="center"/>
      <protection/>
    </xf>
    <xf numFmtId="177" fontId="6" fillId="0" borderId="15" xfId="81" applyNumberFormat="1" applyFont="1" applyFill="1" applyBorder="1" applyAlignment="1">
      <alignment horizontal="center" vertical="center"/>
      <protection/>
    </xf>
    <xf numFmtId="49" fontId="0" fillId="0" borderId="15" xfId="81" applyNumberFormat="1" applyFont="1" applyFill="1" applyBorder="1" applyAlignment="1">
      <alignment horizontal="center" vertical="center" wrapText="1"/>
      <protection/>
    </xf>
    <xf numFmtId="49" fontId="0" fillId="0" borderId="15" xfId="81" applyNumberFormat="1" applyFont="1" applyFill="1" applyBorder="1" applyAlignment="1">
      <alignment horizontal="center" vertical="center"/>
      <protection/>
    </xf>
    <xf numFmtId="177" fontId="1" fillId="0" borderId="15" xfId="81" applyNumberFormat="1" applyFont="1" applyFill="1" applyBorder="1" applyAlignment="1">
      <alignment horizontal="left" vertical="center"/>
      <protection/>
    </xf>
    <xf numFmtId="177" fontId="1" fillId="0" borderId="15" xfId="81" applyNumberFormat="1" applyFont="1" applyFill="1" applyBorder="1" applyAlignment="1">
      <alignment horizontal="center" vertical="center"/>
      <protection/>
    </xf>
    <xf numFmtId="177" fontId="1" fillId="0" borderId="15" xfId="81" applyNumberFormat="1" applyFont="1" applyFill="1" applyBorder="1" applyAlignment="1">
      <alignment horizontal="right" vertical="center"/>
      <protection/>
    </xf>
    <xf numFmtId="177" fontId="0" fillId="0" borderId="15" xfId="80" applyNumberFormat="1" applyFont="1" applyFill="1" applyBorder="1" applyAlignment="1">
      <alignment horizontal="left" vertical="center"/>
      <protection/>
    </xf>
    <xf numFmtId="0" fontId="1" fillId="0" borderId="15" xfId="81" applyNumberFormat="1" applyFont="1" applyFill="1" applyBorder="1" applyAlignment="1">
      <alignment horizontal="center" vertical="center"/>
      <protection/>
    </xf>
    <xf numFmtId="0" fontId="1" fillId="0" borderId="15" xfId="81" applyNumberFormat="1" applyFont="1" applyFill="1" applyBorder="1" applyAlignment="1">
      <alignment horizontal="right" vertical="center"/>
      <protection/>
    </xf>
    <xf numFmtId="176" fontId="1" fillId="0" borderId="15" xfId="81" applyNumberFormat="1" applyFont="1" applyFill="1" applyBorder="1" applyAlignment="1">
      <alignment horizontal="right" vertical="center"/>
      <protection/>
    </xf>
    <xf numFmtId="176" fontId="1" fillId="0" borderId="15" xfId="81" applyNumberFormat="1" applyFont="1" applyFill="1" applyBorder="1" applyAlignment="1">
      <alignment vertical="center"/>
      <protection/>
    </xf>
    <xf numFmtId="176" fontId="4" fillId="0" borderId="16" xfId="0" applyNumberFormat="1" applyFont="1" applyBorder="1" applyAlignment="1">
      <alignment vertical="center" shrinkToFit="1"/>
    </xf>
    <xf numFmtId="4" fontId="4" fillId="0" borderId="16" xfId="0" applyNumberFormat="1" applyFont="1" applyBorder="1" applyAlignment="1">
      <alignment vertical="center" shrinkToFit="1"/>
    </xf>
    <xf numFmtId="177" fontId="12" fillId="0" borderId="15" xfId="81" applyNumberFormat="1" applyFont="1" applyFill="1" applyBorder="1" applyAlignment="1">
      <alignment horizontal="center" vertical="center"/>
      <protection/>
    </xf>
    <xf numFmtId="0" fontId="1" fillId="0" borderId="15" xfId="81" applyNumberFormat="1" applyFont="1" applyFill="1" applyBorder="1" applyAlignment="1">
      <alignment vertical="center"/>
      <protection/>
    </xf>
    <xf numFmtId="4" fontId="4" fillId="0" borderId="39" xfId="0" applyNumberFormat="1" applyFont="1" applyBorder="1" applyAlignment="1">
      <alignment horizontal="right" vertical="center" shrinkToFit="1"/>
    </xf>
    <xf numFmtId="0" fontId="0" fillId="0" borderId="0" xfId="0" applyFill="1" applyAlignment="1">
      <alignment horizontal="left" vertical="center"/>
    </xf>
    <xf numFmtId="0" fontId="0" fillId="0" borderId="0" xfId="0" applyFill="1" applyAlignment="1">
      <alignment horizontal="right" vertical="center"/>
    </xf>
    <xf numFmtId="0" fontId="0" fillId="0" borderId="0" xfId="82" applyFont="1">
      <alignment vertical="center"/>
      <protection/>
    </xf>
    <xf numFmtId="0" fontId="5" fillId="0" borderId="0" xfId="81" applyFont="1" applyBorder="1" applyAlignment="1">
      <alignment horizontal="right" vertical="center"/>
      <protection/>
    </xf>
    <xf numFmtId="0" fontId="10" fillId="35" borderId="0" xfId="81" applyFont="1" applyFill="1" applyAlignment="1">
      <alignment horizontal="right" vertical="center"/>
      <protection/>
    </xf>
    <xf numFmtId="0" fontId="6" fillId="0" borderId="0" xfId="81" applyFont="1" applyBorder="1" applyAlignment="1">
      <alignment horizontal="right" vertical="center"/>
      <protection/>
    </xf>
    <xf numFmtId="177" fontId="12" fillId="0" borderId="15" xfId="81" applyNumberFormat="1" applyFont="1" applyFill="1" applyBorder="1" applyAlignment="1">
      <alignment vertical="center"/>
      <protection/>
    </xf>
    <xf numFmtId="177" fontId="1" fillId="0" borderId="15" xfId="81"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3" fillId="0" borderId="0" xfId="0" applyFont="1" applyAlignment="1">
      <alignment horizontal="right" vertical="center"/>
    </xf>
    <xf numFmtId="0" fontId="0" fillId="0" borderId="0" xfId="0" applyFont="1" applyAlignment="1">
      <alignment horizontal="right" vertical="center"/>
    </xf>
    <xf numFmtId="0" fontId="9" fillId="35" borderId="0" xfId="0" applyFont="1" applyFill="1" applyAlignment="1">
      <alignment horizontal="center" vertical="center"/>
    </xf>
    <xf numFmtId="0" fontId="1" fillId="35" borderId="0" xfId="0" applyFont="1" applyFill="1" applyAlignment="1">
      <alignment horizontal="right" vertical="center"/>
    </xf>
    <xf numFmtId="0" fontId="1" fillId="35" borderId="0" xfId="0" applyFont="1" applyFill="1" applyAlignment="1">
      <alignment/>
    </xf>
    <xf numFmtId="0" fontId="1" fillId="35" borderId="0" xfId="0" applyFont="1" applyFill="1" applyAlignment="1">
      <alignment horizontal="left" vertical="center"/>
    </xf>
    <xf numFmtId="0" fontId="4" fillId="35" borderId="0" xfId="0" applyFont="1" applyFill="1" applyAlignment="1">
      <alignment horizontal="center" vertical="center"/>
    </xf>
    <xf numFmtId="177" fontId="1" fillId="35" borderId="15" xfId="0" applyNumberFormat="1" applyFont="1" applyFill="1" applyBorder="1" applyAlignment="1">
      <alignment horizontal="center" vertical="center" wrapText="1"/>
    </xf>
    <xf numFmtId="177" fontId="1" fillId="0" borderId="15" xfId="0" applyNumberFormat="1" applyFont="1" applyFill="1" applyBorder="1" applyAlignment="1">
      <alignment horizontal="center" vertical="center" wrapText="1"/>
    </xf>
    <xf numFmtId="177" fontId="1" fillId="35" borderId="15" xfId="0" applyNumberFormat="1" applyFont="1" applyFill="1" applyBorder="1" applyAlignment="1">
      <alignment horizontal="center" vertical="center"/>
    </xf>
    <xf numFmtId="49" fontId="1" fillId="35" borderId="15" xfId="0" applyNumberFormat="1" applyFont="1" applyFill="1" applyBorder="1" applyAlignment="1">
      <alignment horizontal="center" vertical="center"/>
    </xf>
    <xf numFmtId="49" fontId="0" fillId="35" borderId="15" xfId="0" applyNumberFormat="1" applyFont="1" applyFill="1" applyBorder="1" applyAlignment="1">
      <alignment horizontal="center" vertical="center"/>
    </xf>
    <xf numFmtId="177" fontId="0" fillId="0" borderId="15" xfId="0" applyNumberFormat="1" applyFill="1" applyBorder="1" applyAlignment="1">
      <alignment horizontal="right" vertical="center"/>
    </xf>
    <xf numFmtId="0" fontId="14" fillId="0" borderId="17" xfId="0" applyFont="1" applyBorder="1" applyAlignment="1">
      <alignment horizontal="left" vertical="center" shrinkToFit="1"/>
    </xf>
    <xf numFmtId="0" fontId="14" fillId="0" borderId="16" xfId="0" applyFont="1" applyBorder="1" applyAlignment="1">
      <alignment horizontal="left" vertical="center" shrinkToFit="1"/>
    </xf>
    <xf numFmtId="4" fontId="14" fillId="0" borderId="16" xfId="0" applyNumberFormat="1" applyFont="1" applyBorder="1" applyAlignment="1">
      <alignment horizontal="right" vertical="center" shrinkToFit="1"/>
    </xf>
    <xf numFmtId="177" fontId="13" fillId="0" borderId="15" xfId="0" applyNumberFormat="1" applyFont="1" applyFill="1" applyBorder="1" applyAlignment="1">
      <alignment horizontal="right" vertical="center"/>
    </xf>
    <xf numFmtId="0" fontId="4" fillId="0" borderId="40" xfId="0" applyFont="1" applyBorder="1" applyAlignment="1">
      <alignment horizontal="left" vertical="center" shrinkToFit="1"/>
    </xf>
    <xf numFmtId="0" fontId="4" fillId="0" borderId="39" xfId="0" applyFont="1" applyBorder="1" applyAlignment="1">
      <alignment horizontal="left" vertical="center" shrinkToFit="1"/>
    </xf>
    <xf numFmtId="0" fontId="1" fillId="0" borderId="0" xfId="0" applyFont="1" applyFill="1" applyAlignment="1">
      <alignment horizontal="left" vertical="center"/>
    </xf>
    <xf numFmtId="0" fontId="1" fillId="0" borderId="0" xfId="0" applyFont="1" applyAlignment="1">
      <alignment horizontal="right" vertical="center"/>
    </xf>
    <xf numFmtId="0" fontId="1" fillId="0" borderId="0" xfId="0" applyFont="1" applyFill="1" applyAlignment="1">
      <alignment vertical="center"/>
    </xf>
    <xf numFmtId="0" fontId="1" fillId="0" borderId="0" xfId="0" applyFont="1" applyFill="1" applyAlignment="1">
      <alignment horizontal="right" vertical="center"/>
    </xf>
    <xf numFmtId="0" fontId="6" fillId="0" borderId="0" xfId="0" applyFont="1" applyAlignment="1">
      <alignment horizontal="right" vertical="center"/>
    </xf>
    <xf numFmtId="0" fontId="4"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3" fillId="0" borderId="0" xfId="0" applyFont="1" applyBorder="1" applyAlignment="1">
      <alignment horizontal="right" vertical="center"/>
    </xf>
    <xf numFmtId="0" fontId="1" fillId="0" borderId="0" xfId="0" applyFont="1" applyAlignment="1">
      <alignment horizontal="right" vertical="center" wrapText="1"/>
    </xf>
    <xf numFmtId="0" fontId="12" fillId="0" borderId="0" xfId="0" applyFont="1" applyAlignment="1">
      <alignment horizontal="right" vertical="center"/>
    </xf>
    <xf numFmtId="0" fontId="2" fillId="0" borderId="0" xfId="80" applyFont="1" applyAlignment="1">
      <alignment horizontal="left" vertical="center"/>
      <protection/>
    </xf>
    <xf numFmtId="0" fontId="1" fillId="35" borderId="14" xfId="0" applyFont="1" applyFill="1" applyBorder="1" applyAlignment="1">
      <alignment horizontal="center" vertical="center"/>
    </xf>
    <xf numFmtId="177" fontId="1" fillId="0" borderId="15" xfId="0" applyNumberFormat="1" applyFont="1" applyFill="1" applyBorder="1" applyAlignment="1">
      <alignment horizontal="right" vertical="center"/>
    </xf>
    <xf numFmtId="0" fontId="64" fillId="0" borderId="15" xfId="0" applyFont="1" applyBorder="1" applyAlignment="1">
      <alignment horizontal="justify" vertical="center"/>
    </xf>
    <xf numFmtId="177" fontId="12" fillId="0" borderId="15" xfId="0" applyNumberFormat="1" applyFont="1" applyFill="1" applyBorder="1" applyAlignment="1">
      <alignment horizontal="right" vertical="center"/>
    </xf>
    <xf numFmtId="0" fontId="65" fillId="0" borderId="15" xfId="0" applyFont="1" applyBorder="1" applyAlignment="1">
      <alignment horizontal="justify" vertical="center"/>
    </xf>
    <xf numFmtId="0" fontId="65" fillId="0" borderId="15" xfId="0" applyFont="1" applyBorder="1" applyAlignment="1">
      <alignment horizontal="left" vertical="center"/>
    </xf>
    <xf numFmtId="0" fontId="65" fillId="0" borderId="15"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0" fillId="0" borderId="0" xfId="0" applyFont="1" applyBorder="1" applyAlignment="1">
      <alignment vertical="center"/>
    </xf>
    <xf numFmtId="177" fontId="1" fillId="0" borderId="15" xfId="0" applyNumberFormat="1" applyFont="1" applyFill="1" applyBorder="1" applyAlignment="1">
      <alignment horizontal="centerContinuous" vertical="center" wrapText="1"/>
    </xf>
    <xf numFmtId="0" fontId="5" fillId="0" borderId="0" xfId="80" applyFont="1" applyAlignment="1">
      <alignment horizontal="right" vertical="center"/>
      <protection/>
    </xf>
    <xf numFmtId="0" fontId="6" fillId="0" borderId="0" xfId="80" applyFont="1" applyAlignment="1">
      <alignment horizontal="right"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9" fillId="35" borderId="0" xfId="80" applyFont="1" applyFill="1" applyAlignment="1">
      <alignment horizontal="center" vertical="center"/>
      <protection/>
    </xf>
    <xf numFmtId="0" fontId="5" fillId="0" borderId="0" xfId="80" applyFont="1" applyBorder="1" applyAlignment="1">
      <alignment horizontal="right" vertical="center"/>
      <protection/>
    </xf>
    <xf numFmtId="0" fontId="0" fillId="35" borderId="0" xfId="80" applyFill="1" applyAlignment="1">
      <alignment horizontal="right" vertical="center"/>
      <protection/>
    </xf>
    <xf numFmtId="0" fontId="0" fillId="35" borderId="0" xfId="0" applyFill="1" applyAlignment="1">
      <alignment horizontal="right"/>
    </xf>
    <xf numFmtId="0" fontId="0" fillId="35" borderId="0" xfId="0" applyFill="1" applyAlignment="1">
      <alignment/>
    </xf>
    <xf numFmtId="177" fontId="0" fillId="35" borderId="15" xfId="80" applyNumberFormat="1" applyFont="1" applyFill="1" applyBorder="1" applyAlignment="1">
      <alignment horizontal="center" vertical="center"/>
      <protection/>
    </xf>
    <xf numFmtId="0" fontId="6" fillId="0" borderId="0" xfId="80" applyFont="1" applyBorder="1" applyAlignment="1">
      <alignment horizontal="right" vertical="center"/>
      <protection/>
    </xf>
    <xf numFmtId="49" fontId="0" fillId="35" borderId="15" xfId="80" applyNumberFormat="1" applyFont="1" applyFill="1" applyBorder="1" applyAlignment="1">
      <alignment horizontal="center" vertical="center"/>
      <protection/>
    </xf>
    <xf numFmtId="49" fontId="0" fillId="0" borderId="15" xfId="80" applyNumberFormat="1" applyFont="1" applyFill="1" applyBorder="1" applyAlignment="1">
      <alignment horizontal="center" vertical="center"/>
      <protection/>
    </xf>
    <xf numFmtId="177" fontId="0" fillId="0" borderId="15" xfId="80" applyNumberFormat="1" applyFont="1" applyFill="1" applyBorder="1" applyAlignment="1">
      <alignment horizontal="right" vertical="center"/>
      <protection/>
    </xf>
    <xf numFmtId="177" fontId="0" fillId="0" borderId="15" xfId="80" applyNumberFormat="1" applyFont="1" applyFill="1" applyBorder="1" applyAlignment="1">
      <alignment horizontal="center" vertical="center"/>
      <protection/>
    </xf>
    <xf numFmtId="177" fontId="13" fillId="0" borderId="15" xfId="80" applyNumberFormat="1" applyFont="1" applyFill="1" applyBorder="1" applyAlignment="1">
      <alignment horizontal="center" vertical="center"/>
      <protection/>
    </xf>
    <xf numFmtId="177" fontId="13" fillId="0" borderId="15" xfId="80" applyNumberFormat="1" applyFont="1" applyFill="1" applyBorder="1" applyAlignment="1">
      <alignment horizontal="right" vertical="center"/>
      <protection/>
    </xf>
    <xf numFmtId="177" fontId="13" fillId="35" borderId="15" xfId="80" applyNumberFormat="1" applyFont="1" applyFill="1" applyBorder="1" applyAlignment="1">
      <alignment horizontal="right" vertical="center"/>
      <protection/>
    </xf>
    <xf numFmtId="177" fontId="13" fillId="35" borderId="15" xfId="80" applyNumberFormat="1" applyFont="1" applyFill="1" applyBorder="1" applyAlignment="1">
      <alignment horizontal="center" vertical="center"/>
      <protection/>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79" applyAlignment="1">
      <alignment horizontal="left" vertical="center"/>
      <protection/>
    </xf>
    <xf numFmtId="0" fontId="0" fillId="0" borderId="0" xfId="42">
      <alignment/>
      <protection/>
    </xf>
    <xf numFmtId="0" fontId="15" fillId="0" borderId="0" xfId="79" applyFont="1" applyBorder="1" applyAlignment="1">
      <alignment horizontal="left" vertical="center"/>
      <protection/>
    </xf>
    <xf numFmtId="0" fontId="0" fillId="0" borderId="0" xfId="79" applyBorder="1" applyAlignment="1">
      <alignment horizontal="left" vertical="center"/>
      <protection/>
    </xf>
    <xf numFmtId="0" fontId="16" fillId="0" borderId="0" xfId="79" applyNumberFormat="1" applyFont="1" applyFill="1" applyBorder="1" applyAlignment="1">
      <alignment horizontal="center" vertical="center"/>
      <protection/>
    </xf>
    <xf numFmtId="0" fontId="16" fillId="0" borderId="0" xfId="79" applyNumberFormat="1" applyFont="1" applyFill="1" applyBorder="1" applyAlignment="1">
      <alignment vertical="center"/>
      <protection/>
    </xf>
    <xf numFmtId="0" fontId="17" fillId="0" borderId="0" xfId="79" applyFont="1" applyFill="1" applyBorder="1" applyAlignment="1">
      <alignment vertical="center"/>
      <protection/>
    </xf>
    <xf numFmtId="0" fontId="3" fillId="0" borderId="0" xfId="79" applyFont="1" applyFill="1" applyBorder="1" applyAlignment="1">
      <alignment horizontal="right" vertical="center"/>
      <protection/>
    </xf>
    <xf numFmtId="0" fontId="17" fillId="0" borderId="0" xfId="79" applyFont="1" applyFill="1" applyBorder="1" applyAlignment="1">
      <alignment horizontal="left" vertical="center"/>
      <protection/>
    </xf>
    <xf numFmtId="0" fontId="17" fillId="0" borderId="0" xfId="79" applyFont="1" applyFill="1" applyBorder="1" applyAlignment="1">
      <alignment horizontal="center" vertical="center"/>
      <protection/>
    </xf>
    <xf numFmtId="0" fontId="18" fillId="0" borderId="0" xfId="79" applyFont="1" applyBorder="1" applyAlignment="1">
      <alignment horizontal="center" vertical="center"/>
      <protection/>
    </xf>
    <xf numFmtId="0" fontId="18" fillId="0" borderId="0" xfId="79" applyFont="1" applyBorder="1" applyAlignment="1">
      <alignment vertical="center"/>
      <protection/>
    </xf>
    <xf numFmtId="0" fontId="19" fillId="0" borderId="0" xfId="79" applyFont="1" applyFill="1" applyBorder="1" applyAlignment="1">
      <alignment vertical="center"/>
      <protection/>
    </xf>
    <xf numFmtId="0" fontId="20" fillId="0" borderId="0" xfId="79" applyFont="1" applyFill="1" applyBorder="1" applyAlignment="1">
      <alignment vertical="center"/>
      <protection/>
    </xf>
    <xf numFmtId="177" fontId="0" fillId="35" borderId="15" xfId="80" applyNumberFormat="1" applyFont="1" applyFill="1" applyBorder="1" applyAlignment="1" quotePrefix="1">
      <alignment horizontal="center" vertical="center"/>
      <protection/>
    </xf>
    <xf numFmtId="177" fontId="0" fillId="0" borderId="15" xfId="80" applyNumberFormat="1" applyFont="1" applyFill="1" applyBorder="1" applyAlignment="1" quotePrefix="1">
      <alignment horizontal="left" vertical="center"/>
      <protection/>
    </xf>
    <xf numFmtId="177" fontId="13" fillId="0" borderId="15" xfId="80" applyNumberFormat="1" applyFont="1" applyFill="1" applyBorder="1" applyAlignment="1" quotePrefix="1">
      <alignment horizontal="center" vertical="center"/>
      <protection/>
    </xf>
    <xf numFmtId="177" fontId="1" fillId="35" borderId="15" xfId="0" applyNumberFormat="1" applyFont="1" applyFill="1" applyBorder="1" applyAlignment="1" quotePrefix="1">
      <alignment horizontal="center" vertical="center" wrapText="1"/>
    </xf>
    <xf numFmtId="177" fontId="1" fillId="0" borderId="15" xfId="0" applyNumberFormat="1" applyFont="1" applyFill="1" applyBorder="1" applyAlignment="1" quotePrefix="1">
      <alignment horizontal="center" vertical="center" wrapText="1"/>
    </xf>
    <xf numFmtId="177" fontId="1" fillId="0" borderId="15" xfId="0" applyNumberFormat="1" applyFont="1" applyFill="1" applyBorder="1" applyAlignment="1" quotePrefix="1">
      <alignment horizontal="centerContinuous" vertical="center" wrapText="1"/>
    </xf>
    <xf numFmtId="177" fontId="1" fillId="35" borderId="15" xfId="0" applyNumberFormat="1" applyFont="1" applyFill="1" applyBorder="1" applyAlignment="1" quotePrefix="1">
      <alignment horizontal="center" vertical="center"/>
    </xf>
    <xf numFmtId="49" fontId="1" fillId="35" borderId="15" xfId="0" applyNumberFormat="1" applyFont="1" applyFill="1" applyBorder="1" applyAlignment="1" quotePrefix="1">
      <alignment horizontal="center" vertical="center"/>
    </xf>
    <xf numFmtId="49" fontId="0" fillId="35" borderId="15" xfId="0" applyNumberFormat="1" applyFont="1" applyFill="1" applyBorder="1" applyAlignment="1" quotePrefix="1">
      <alignment horizontal="center" vertical="center"/>
    </xf>
    <xf numFmtId="177" fontId="0" fillId="0" borderId="15" xfId="81" applyNumberFormat="1" applyFont="1" applyFill="1" applyBorder="1" applyAlignment="1" quotePrefix="1">
      <alignment horizontal="center" vertical="center"/>
      <protection/>
    </xf>
    <xf numFmtId="177" fontId="6" fillId="0" borderId="15" xfId="81" applyNumberFormat="1" applyFont="1" applyFill="1" applyBorder="1" applyAlignment="1" quotePrefix="1">
      <alignment horizontal="center" vertical="center"/>
      <protection/>
    </xf>
    <xf numFmtId="177" fontId="1" fillId="0" borderId="15" xfId="81" applyNumberFormat="1" applyFont="1" applyFill="1" applyBorder="1" applyAlignment="1" quotePrefix="1">
      <alignment horizontal="left" vertical="center"/>
      <protection/>
    </xf>
    <xf numFmtId="177" fontId="1" fillId="0" borderId="15" xfId="81" applyNumberFormat="1" applyFont="1" applyFill="1" applyBorder="1" applyAlignment="1" quotePrefix="1">
      <alignment horizontal="center" vertical="center"/>
      <protection/>
    </xf>
    <xf numFmtId="177" fontId="12" fillId="0" borderId="15"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常规_单位版－2008年度部门决算分析表"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40404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A16" sqref="A16:F16"/>
    </sheetView>
  </sheetViews>
  <sheetFormatPr defaultColWidth="9.00390625" defaultRowHeight="14.25"/>
  <cols>
    <col min="1" max="1" width="10.50390625" style="213" customWidth="1"/>
    <col min="2" max="2" width="30.00390625" style="213" customWidth="1"/>
    <col min="3" max="3" width="9.25390625" style="213" customWidth="1"/>
    <col min="4" max="4" width="45.50390625" style="213" customWidth="1"/>
    <col min="5" max="6" width="9.00390625" style="213" customWidth="1"/>
    <col min="7" max="7" width="11.25390625" style="213" customWidth="1"/>
    <col min="8" max="8" width="9.00390625" style="213" customWidth="1"/>
    <col min="9" max="16384" width="9.00390625" style="214" customWidth="1"/>
  </cols>
  <sheetData>
    <row r="1" spans="1:8" ht="18.75">
      <c r="A1" s="215" t="s">
        <v>0</v>
      </c>
      <c r="B1" s="216"/>
      <c r="C1" s="216"/>
      <c r="D1" s="216"/>
      <c r="E1" s="216"/>
      <c r="F1" s="216"/>
      <c r="G1" s="215"/>
      <c r="H1" s="216"/>
    </row>
    <row r="2" spans="1:8" ht="14.25">
      <c r="A2" s="216"/>
      <c r="B2" s="216"/>
      <c r="C2" s="216"/>
      <c r="D2" s="216"/>
      <c r="E2" s="216"/>
      <c r="F2" s="216"/>
      <c r="G2" s="216"/>
      <c r="H2" s="216"/>
    </row>
    <row r="3" spans="1:8" ht="30" customHeight="1">
      <c r="A3" s="216"/>
      <c r="B3" s="216"/>
      <c r="C3" s="216"/>
      <c r="D3" s="216"/>
      <c r="E3" s="216"/>
      <c r="F3" s="216"/>
      <c r="G3" s="216"/>
      <c r="H3" s="216"/>
    </row>
    <row r="4" spans="1:8" ht="30" customHeight="1">
      <c r="A4" s="216"/>
      <c r="B4" s="216"/>
      <c r="C4" s="216"/>
      <c r="D4" s="216"/>
      <c r="E4" s="216"/>
      <c r="F4" s="216"/>
      <c r="G4" s="216"/>
      <c r="H4" s="216"/>
    </row>
    <row r="5" spans="1:8" ht="15.75" customHeight="1">
      <c r="A5" s="217"/>
      <c r="B5" s="217"/>
      <c r="C5" s="217"/>
      <c r="D5" s="217"/>
      <c r="E5" s="217"/>
      <c r="F5" s="217"/>
      <c r="G5" s="217"/>
      <c r="H5" s="217"/>
    </row>
    <row r="6" spans="1:8" ht="67.5" customHeight="1">
      <c r="A6" s="217" t="s">
        <v>1</v>
      </c>
      <c r="B6" s="217"/>
      <c r="C6" s="217"/>
      <c r="D6" s="217"/>
      <c r="E6" s="217"/>
      <c r="F6" s="217"/>
      <c r="G6" s="218"/>
      <c r="H6" s="218"/>
    </row>
    <row r="7" spans="1:8" ht="37.5" customHeight="1">
      <c r="A7" s="219"/>
      <c r="B7" s="220"/>
      <c r="C7" s="220"/>
      <c r="D7" s="221"/>
      <c r="E7" s="219"/>
      <c r="F7" s="219"/>
      <c r="G7" s="219"/>
      <c r="H7" s="219"/>
    </row>
    <row r="8" spans="1:8" ht="37.5" customHeight="1">
      <c r="A8" s="222"/>
      <c r="B8" s="220"/>
      <c r="C8" s="220"/>
      <c r="D8" s="221"/>
      <c r="E8" s="222"/>
      <c r="F8" s="222"/>
      <c r="G8" s="222"/>
      <c r="H8" s="222"/>
    </row>
    <row r="9" spans="1:8" ht="14.25">
      <c r="A9" s="216"/>
      <c r="B9" s="216"/>
      <c r="C9" s="216"/>
      <c r="D9" s="216"/>
      <c r="E9" s="216"/>
      <c r="F9" s="216"/>
      <c r="G9" s="216"/>
      <c r="H9" s="216"/>
    </row>
    <row r="10" spans="1:8" ht="14.25">
      <c r="A10" s="216"/>
      <c r="B10" s="216"/>
      <c r="C10" s="216"/>
      <c r="D10" s="216"/>
      <c r="E10" s="216"/>
      <c r="F10" s="216"/>
      <c r="G10" s="216"/>
      <c r="H10" s="216"/>
    </row>
    <row r="11" spans="1:8" ht="14.25">
      <c r="A11" s="216"/>
      <c r="B11" s="216"/>
      <c r="C11" s="216"/>
      <c r="D11" s="216"/>
      <c r="E11" s="216"/>
      <c r="F11" s="216"/>
      <c r="G11" s="216"/>
      <c r="H11" s="216"/>
    </row>
    <row r="12" spans="1:8" ht="14.25">
      <c r="A12" s="216"/>
      <c r="B12" s="216"/>
      <c r="C12" s="216"/>
      <c r="D12" s="216"/>
      <c r="E12" s="216"/>
      <c r="F12" s="216"/>
      <c r="G12" s="216"/>
      <c r="H12" s="216"/>
    </row>
    <row r="13" spans="1:8" ht="14.25">
      <c r="A13" s="216"/>
      <c r="B13" s="216"/>
      <c r="C13" s="216"/>
      <c r="D13" s="216"/>
      <c r="E13" s="216"/>
      <c r="F13" s="216"/>
      <c r="G13" s="216"/>
      <c r="H13" s="216"/>
    </row>
    <row r="14" spans="1:8" ht="14.25">
      <c r="A14" s="216"/>
      <c r="B14" s="216"/>
      <c r="C14" s="216"/>
      <c r="D14" s="216"/>
      <c r="E14" s="216"/>
      <c r="F14" s="216"/>
      <c r="G14" s="216"/>
      <c r="H14" s="216"/>
    </row>
    <row r="15" spans="1:8" ht="14.25">
      <c r="A15" s="216"/>
      <c r="B15" s="216"/>
      <c r="C15" s="216"/>
      <c r="D15" s="216"/>
      <c r="E15" s="216"/>
      <c r="F15" s="216"/>
      <c r="G15" s="216"/>
      <c r="H15" s="216"/>
    </row>
    <row r="16" spans="1:8" ht="27">
      <c r="A16" s="223"/>
      <c r="B16" s="223"/>
      <c r="C16" s="223"/>
      <c r="D16" s="223"/>
      <c r="E16" s="223"/>
      <c r="F16" s="223"/>
      <c r="G16" s="224"/>
      <c r="H16" s="224"/>
    </row>
    <row r="17" spans="1:8" ht="35.25" customHeight="1">
      <c r="A17" s="225"/>
      <c r="B17" s="225"/>
      <c r="C17" s="225"/>
      <c r="D17" s="225"/>
      <c r="E17" s="225"/>
      <c r="F17" s="225"/>
      <c r="G17" s="225"/>
      <c r="H17" s="225"/>
    </row>
    <row r="18" spans="1:8" ht="36" customHeight="1">
      <c r="A18" s="226"/>
      <c r="B18" s="226"/>
      <c r="C18" s="226"/>
      <c r="D18" s="226"/>
      <c r="E18" s="226"/>
      <c r="F18" s="226"/>
      <c r="G18" s="226"/>
      <c r="H18" s="226"/>
    </row>
    <row r="19" spans="1:8" ht="14.25">
      <c r="A19" s="216"/>
      <c r="B19" s="216"/>
      <c r="C19" s="216"/>
      <c r="D19" s="216"/>
      <c r="E19" s="216"/>
      <c r="F19" s="216"/>
      <c r="G19" s="216"/>
      <c r="H19" s="216"/>
    </row>
    <row r="20" spans="1:8" ht="14.25">
      <c r="A20" s="216"/>
      <c r="B20" s="216"/>
      <c r="C20" s="216"/>
      <c r="D20" s="216"/>
      <c r="E20" s="216"/>
      <c r="F20" s="216"/>
      <c r="G20" s="216"/>
      <c r="H20" s="216"/>
    </row>
  </sheetData>
  <sheetProtection/>
  <mergeCells count="5">
    <mergeCell ref="A5:H5"/>
    <mergeCell ref="A6:F6"/>
    <mergeCell ref="B7:C7"/>
    <mergeCell ref="B8:C8"/>
    <mergeCell ref="A16:F16"/>
  </mergeCells>
  <printOptions horizontalCentered="1"/>
  <pageMargins left="0.75" right="0.75" top="0.98" bottom="0.98" header="0.51" footer="0.51"/>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Q20"/>
  <sheetViews>
    <sheetView tabSelected="1" workbookViewId="0" topLeftCell="A1">
      <selection activeCell="A12" sqref="A12:Q12"/>
    </sheetView>
  </sheetViews>
  <sheetFormatPr defaultColWidth="9.00390625" defaultRowHeight="14.25"/>
  <cols>
    <col min="1" max="2" width="3.50390625" style="3" bestFit="1" customWidth="1"/>
    <col min="3" max="3" width="3.50390625" style="3" customWidth="1"/>
    <col min="4" max="4" width="28.625" style="3" customWidth="1"/>
    <col min="5" max="7" width="8.625" style="3" customWidth="1"/>
    <col min="8" max="8" width="5.875" style="3" customWidth="1"/>
    <col min="9" max="9" width="3.75390625" style="3" customWidth="1"/>
    <col min="10" max="10" width="4.25390625" style="3" customWidth="1"/>
    <col min="11" max="11" width="7.00390625" style="3" customWidth="1"/>
    <col min="12" max="12" width="3.875" style="3" customWidth="1"/>
    <col min="13" max="13" width="7.625" style="3" customWidth="1"/>
    <col min="14" max="14" width="8.625" style="3" customWidth="1"/>
    <col min="15" max="15" width="7.75390625" style="3" customWidth="1"/>
    <col min="16"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211</v>
      </c>
      <c r="B2" s="6"/>
      <c r="C2" s="6"/>
      <c r="D2" s="6"/>
      <c r="E2" s="6"/>
      <c r="F2" s="6"/>
      <c r="G2" s="6"/>
      <c r="H2" s="6"/>
      <c r="I2" s="6"/>
      <c r="J2" s="6"/>
      <c r="K2" s="6"/>
      <c r="L2" s="6"/>
      <c r="M2" s="6"/>
      <c r="N2" s="6"/>
      <c r="O2" s="6"/>
      <c r="P2" s="6"/>
      <c r="Q2" s="6"/>
    </row>
    <row r="3" spans="1:17" s="1" customFormat="1" ht="14.25">
      <c r="A3" s="7"/>
      <c r="B3" s="7"/>
      <c r="C3" s="7"/>
      <c r="D3" s="7"/>
      <c r="E3" s="7"/>
      <c r="F3" s="7"/>
      <c r="G3" s="7"/>
      <c r="H3" s="7"/>
      <c r="I3" s="7"/>
      <c r="J3" s="7"/>
      <c r="K3" s="7"/>
      <c r="L3" s="7"/>
      <c r="M3" s="7"/>
      <c r="N3" s="7"/>
      <c r="O3" s="7"/>
      <c r="P3" s="7"/>
      <c r="Q3" s="26"/>
    </row>
    <row r="4" spans="1:17" s="1" customFormat="1" ht="14.25">
      <c r="A4" s="7" t="s">
        <v>212</v>
      </c>
      <c r="B4" s="7"/>
      <c r="C4" s="8"/>
      <c r="D4" s="9"/>
      <c r="E4" s="7"/>
      <c r="F4" s="7"/>
      <c r="G4" s="7"/>
      <c r="H4" s="7"/>
      <c r="I4" s="7"/>
      <c r="J4" s="7"/>
      <c r="K4" s="7"/>
      <c r="L4" s="7"/>
      <c r="M4" s="7"/>
      <c r="N4" s="7"/>
      <c r="O4" s="7"/>
      <c r="P4" s="7"/>
      <c r="Q4" s="26" t="s">
        <v>3</v>
      </c>
    </row>
    <row r="5" spans="1:17" s="2" customFormat="1" ht="24" customHeight="1">
      <c r="A5" s="10" t="s">
        <v>213</v>
      </c>
      <c r="B5" s="11"/>
      <c r="C5" s="11"/>
      <c r="D5" s="11"/>
      <c r="E5" s="11"/>
      <c r="F5" s="12"/>
      <c r="G5" s="13" t="s">
        <v>205</v>
      </c>
      <c r="H5" s="14"/>
      <c r="I5" s="14"/>
      <c r="J5" s="14"/>
      <c r="K5" s="14"/>
      <c r="L5" s="14"/>
      <c r="M5" s="14"/>
      <c r="N5" s="14"/>
      <c r="O5" s="14"/>
      <c r="P5" s="14"/>
      <c r="Q5" s="15"/>
    </row>
    <row r="6" spans="1:17" s="2" customFormat="1" ht="24" customHeight="1">
      <c r="A6" s="10" t="s">
        <v>214</v>
      </c>
      <c r="B6" s="11"/>
      <c r="C6" s="11"/>
      <c r="D6" s="12"/>
      <c r="E6" s="13" t="s">
        <v>37</v>
      </c>
      <c r="F6" s="15"/>
      <c r="G6" s="13" t="s">
        <v>53</v>
      </c>
      <c r="H6" s="14"/>
      <c r="I6" s="14"/>
      <c r="J6" s="14"/>
      <c r="K6" s="14"/>
      <c r="L6" s="15"/>
      <c r="M6" s="13" t="s">
        <v>73</v>
      </c>
      <c r="N6" s="15"/>
      <c r="O6" s="16" t="s">
        <v>74</v>
      </c>
      <c r="P6" s="17"/>
      <c r="Q6" s="22"/>
    </row>
    <row r="7" spans="1:17" s="2" customFormat="1" ht="24" customHeight="1">
      <c r="A7" s="10" t="s">
        <v>47</v>
      </c>
      <c r="B7" s="11"/>
      <c r="C7" s="11"/>
      <c r="D7" s="11"/>
      <c r="E7" s="11"/>
      <c r="F7" s="12"/>
      <c r="G7" s="16">
        <v>1</v>
      </c>
      <c r="H7" s="17"/>
      <c r="I7" s="17"/>
      <c r="J7" s="17"/>
      <c r="K7" s="17"/>
      <c r="L7" s="22"/>
      <c r="M7" s="16">
        <v>2</v>
      </c>
      <c r="N7" s="17"/>
      <c r="O7" s="16">
        <v>3</v>
      </c>
      <c r="P7" s="17"/>
      <c r="Q7" s="22"/>
    </row>
    <row r="8" spans="1:17" s="2" customFormat="1" ht="24" customHeight="1">
      <c r="A8" s="10" t="s">
        <v>53</v>
      </c>
      <c r="B8" s="11"/>
      <c r="C8" s="11"/>
      <c r="D8" s="11"/>
      <c r="E8" s="11"/>
      <c r="F8" s="12"/>
      <c r="G8" s="18">
        <v>0</v>
      </c>
      <c r="H8" s="19"/>
      <c r="I8" s="19"/>
      <c r="J8" s="19"/>
      <c r="K8" s="19"/>
      <c r="L8" s="23"/>
      <c r="M8" s="18">
        <v>0</v>
      </c>
      <c r="N8" s="23"/>
      <c r="O8" s="24">
        <v>0</v>
      </c>
      <c r="P8" s="25"/>
      <c r="Q8" s="27"/>
    </row>
    <row r="9" spans="1:17" s="2" customFormat="1" ht="24" customHeight="1">
      <c r="A9" s="10"/>
      <c r="B9" s="11"/>
      <c r="C9" s="11"/>
      <c r="D9" s="12"/>
      <c r="E9" s="13"/>
      <c r="F9" s="15"/>
      <c r="G9" s="13"/>
      <c r="H9" s="14"/>
      <c r="I9" s="14"/>
      <c r="J9" s="14"/>
      <c r="K9" s="14"/>
      <c r="L9" s="15"/>
      <c r="M9" s="13"/>
      <c r="N9" s="15"/>
      <c r="O9" s="16"/>
      <c r="P9" s="17"/>
      <c r="Q9" s="22"/>
    </row>
    <row r="10" spans="1:17" s="2" customFormat="1" ht="24" customHeight="1">
      <c r="A10" s="10"/>
      <c r="B10" s="11"/>
      <c r="C10" s="11"/>
      <c r="D10" s="12"/>
      <c r="E10" s="13"/>
      <c r="F10" s="15"/>
      <c r="G10" s="13"/>
      <c r="H10" s="14"/>
      <c r="I10" s="14"/>
      <c r="J10" s="14"/>
      <c r="K10" s="14"/>
      <c r="L10" s="15"/>
      <c r="M10" s="13"/>
      <c r="N10" s="15"/>
      <c r="O10" s="16"/>
      <c r="P10" s="17"/>
      <c r="Q10" s="22"/>
    </row>
    <row r="11" spans="1:17" s="2" customFormat="1" ht="24" customHeight="1">
      <c r="A11" s="10"/>
      <c r="B11" s="11"/>
      <c r="C11" s="11"/>
      <c r="D11" s="12"/>
      <c r="E11" s="13"/>
      <c r="F11" s="15"/>
      <c r="G11" s="13"/>
      <c r="H11" s="14"/>
      <c r="I11" s="14"/>
      <c r="J11" s="14"/>
      <c r="K11" s="14"/>
      <c r="L11" s="15"/>
      <c r="M11" s="13"/>
      <c r="N11" s="15"/>
      <c r="O11" s="16"/>
      <c r="P11" s="17"/>
      <c r="Q11" s="22"/>
    </row>
    <row r="12" spans="1:17" s="2" customFormat="1" ht="19.5" customHeight="1">
      <c r="A12" s="20" t="s">
        <v>215</v>
      </c>
      <c r="B12" s="20"/>
      <c r="C12" s="20"/>
      <c r="D12" s="20"/>
      <c r="E12" s="20"/>
      <c r="F12" s="20"/>
      <c r="G12" s="20"/>
      <c r="H12" s="20"/>
      <c r="I12" s="20"/>
      <c r="J12" s="20"/>
      <c r="K12" s="20"/>
      <c r="L12" s="20"/>
      <c r="M12" s="20"/>
      <c r="N12" s="20"/>
      <c r="O12" s="20"/>
      <c r="P12" s="20"/>
      <c r="Q12" s="20"/>
    </row>
    <row r="13" s="2" customFormat="1" ht="19.5" customHeight="1"/>
    <row r="14" s="2" customFormat="1" ht="19.5" customHeight="1"/>
    <row r="15" spans="1:17" ht="19.5" customHeight="1">
      <c r="A15" s="21"/>
      <c r="B15" s="21"/>
      <c r="C15" s="21"/>
      <c r="D15" s="21"/>
      <c r="E15" s="21"/>
      <c r="F15" s="21"/>
      <c r="G15" s="21"/>
      <c r="H15" s="21"/>
      <c r="I15" s="21"/>
      <c r="J15" s="21"/>
      <c r="K15" s="21"/>
      <c r="L15" s="21"/>
      <c r="M15" s="21"/>
      <c r="N15" s="21"/>
      <c r="O15" s="21"/>
      <c r="P15" s="21"/>
      <c r="Q15" s="21"/>
    </row>
    <row r="16" spans="1:17" ht="19.5" customHeight="1">
      <c r="A16" s="21"/>
      <c r="B16" s="21"/>
      <c r="C16" s="21"/>
      <c r="D16" s="21"/>
      <c r="E16" s="21"/>
      <c r="F16" s="21"/>
      <c r="G16" s="21"/>
      <c r="H16" s="21"/>
      <c r="I16" s="21"/>
      <c r="J16" s="21"/>
      <c r="K16" s="21"/>
      <c r="L16" s="21"/>
      <c r="M16" s="21"/>
      <c r="N16" s="21"/>
      <c r="O16" s="21"/>
      <c r="P16" s="21"/>
      <c r="Q16" s="21"/>
    </row>
    <row r="17" spans="1:17" ht="14.25">
      <c r="A17" s="21"/>
      <c r="B17" s="21"/>
      <c r="C17" s="21"/>
      <c r="D17" s="21"/>
      <c r="E17" s="21"/>
      <c r="F17" s="21"/>
      <c r="G17" s="21"/>
      <c r="H17" s="21"/>
      <c r="I17" s="21"/>
      <c r="J17" s="21"/>
      <c r="K17" s="21"/>
      <c r="L17" s="21"/>
      <c r="M17" s="21"/>
      <c r="N17" s="21"/>
      <c r="O17" s="21"/>
      <c r="P17" s="21"/>
      <c r="Q17" s="21"/>
    </row>
    <row r="18" spans="1:17" ht="14.25">
      <c r="A18" s="21"/>
      <c r="B18" s="21"/>
      <c r="C18" s="21"/>
      <c r="D18" s="21"/>
      <c r="E18" s="21"/>
      <c r="F18" s="21"/>
      <c r="G18" s="21"/>
      <c r="H18" s="21"/>
      <c r="I18" s="21"/>
      <c r="J18" s="21"/>
      <c r="K18" s="21"/>
      <c r="L18" s="21"/>
      <c r="M18" s="21"/>
      <c r="N18" s="21"/>
      <c r="O18" s="21"/>
      <c r="P18" s="21"/>
      <c r="Q18" s="21"/>
    </row>
    <row r="19" spans="1:17" ht="14.25">
      <c r="A19" s="21"/>
      <c r="B19" s="21"/>
      <c r="C19" s="21"/>
      <c r="D19" s="21"/>
      <c r="E19" s="21"/>
      <c r="F19" s="21"/>
      <c r="G19" s="21"/>
      <c r="H19" s="21"/>
      <c r="I19" s="21"/>
      <c r="J19" s="21"/>
      <c r="K19" s="21"/>
      <c r="L19" s="21"/>
      <c r="M19" s="21"/>
      <c r="N19" s="21"/>
      <c r="O19" s="21"/>
      <c r="P19" s="21"/>
      <c r="Q19" s="21"/>
    </row>
    <row r="20" spans="1:17" ht="14.25">
      <c r="A20" s="21"/>
      <c r="B20" s="21"/>
      <c r="C20" s="21"/>
      <c r="D20" s="21"/>
      <c r="E20" s="21"/>
      <c r="F20" s="21"/>
      <c r="G20" s="21"/>
      <c r="H20" s="21"/>
      <c r="I20" s="21"/>
      <c r="J20" s="21"/>
      <c r="K20" s="21"/>
      <c r="L20" s="21"/>
      <c r="M20" s="21"/>
      <c r="N20" s="21"/>
      <c r="O20" s="21"/>
      <c r="P20" s="21"/>
      <c r="Q20" s="21"/>
    </row>
  </sheetData>
  <sheetProtection/>
  <mergeCells count="33">
    <mergeCell ref="A2:Q2"/>
    <mergeCell ref="A4:B4"/>
    <mergeCell ref="A5:F5"/>
    <mergeCell ref="G5:Q5"/>
    <mergeCell ref="A6:D6"/>
    <mergeCell ref="E6:F6"/>
    <mergeCell ref="G6:L6"/>
    <mergeCell ref="M6:N6"/>
    <mergeCell ref="O6:Q6"/>
    <mergeCell ref="A7:F7"/>
    <mergeCell ref="G7:L7"/>
    <mergeCell ref="M7:N7"/>
    <mergeCell ref="O7:Q7"/>
    <mergeCell ref="A8:F8"/>
    <mergeCell ref="G8:L8"/>
    <mergeCell ref="M8:N8"/>
    <mergeCell ref="O8:Q8"/>
    <mergeCell ref="A9:D9"/>
    <mergeCell ref="E9:F9"/>
    <mergeCell ref="G9:L9"/>
    <mergeCell ref="M9:N9"/>
    <mergeCell ref="O9:Q9"/>
    <mergeCell ref="A10:D10"/>
    <mergeCell ref="E10:F10"/>
    <mergeCell ref="G10:L10"/>
    <mergeCell ref="M10:N10"/>
    <mergeCell ref="O10:Q10"/>
    <mergeCell ref="A11:D11"/>
    <mergeCell ref="E11:F11"/>
    <mergeCell ref="G11:L11"/>
    <mergeCell ref="M11:N11"/>
    <mergeCell ref="O11:Q11"/>
    <mergeCell ref="A12:Q12"/>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24"/>
  <sheetViews>
    <sheetView zoomScaleSheetLayoutView="100" workbookViewId="0" topLeftCell="A1">
      <selection activeCell="A4" sqref="A4"/>
    </sheetView>
  </sheetViews>
  <sheetFormatPr defaultColWidth="9.00390625" defaultRowHeight="14.25"/>
  <cols>
    <col min="1" max="1" width="41.625" style="192" customWidth="1"/>
    <col min="2" max="2" width="12.625" style="192" customWidth="1"/>
    <col min="3" max="3" width="41.625" style="192" customWidth="1"/>
    <col min="4" max="4" width="12.625" style="193" customWidth="1"/>
    <col min="5" max="6" width="9.00390625" style="194" customWidth="1"/>
    <col min="7" max="16384" width="9.00390625" style="192" customWidth="1"/>
  </cols>
  <sheetData>
    <row r="1" ht="14.25">
      <c r="A1" s="178"/>
    </row>
    <row r="2" spans="1:6" s="190" customFormat="1" ht="18" customHeight="1">
      <c r="A2" s="195" t="s">
        <v>2</v>
      </c>
      <c r="B2" s="195"/>
      <c r="C2" s="195"/>
      <c r="D2" s="195"/>
      <c r="E2" s="196"/>
      <c r="F2" s="196"/>
    </row>
    <row r="3" spans="1:4" ht="15.75" customHeight="1">
      <c r="A3" s="197"/>
      <c r="B3" s="197"/>
      <c r="C3" s="197"/>
      <c r="D3" s="198"/>
    </row>
    <row r="4" spans="1:4" ht="15.75" customHeight="1">
      <c r="A4" s="199"/>
      <c r="B4" s="197"/>
      <c r="C4" s="197"/>
      <c r="D4" s="198" t="s">
        <v>3</v>
      </c>
    </row>
    <row r="5" spans="1:6" s="191" customFormat="1" ht="18" customHeight="1">
      <c r="A5" s="227" t="s">
        <v>4</v>
      </c>
      <c r="B5" s="200"/>
      <c r="C5" s="227" t="s">
        <v>5</v>
      </c>
      <c r="D5" s="200"/>
      <c r="E5" s="201"/>
      <c r="F5" s="201"/>
    </row>
    <row r="6" spans="1:6" s="191" customFormat="1" ht="18" customHeight="1">
      <c r="A6" s="227" t="s">
        <v>6</v>
      </c>
      <c r="B6" s="200" t="s">
        <v>7</v>
      </c>
      <c r="C6" s="227" t="s">
        <v>6</v>
      </c>
      <c r="D6" s="200" t="s">
        <v>7</v>
      </c>
      <c r="E6" s="201"/>
      <c r="F6" s="201"/>
    </row>
    <row r="7" spans="1:6" s="191" customFormat="1" ht="18" customHeight="1">
      <c r="A7" s="227" t="s">
        <v>8</v>
      </c>
      <c r="B7" s="202" t="s">
        <v>9</v>
      </c>
      <c r="C7" s="227" t="s">
        <v>8</v>
      </c>
      <c r="D7" s="203" t="s">
        <v>10</v>
      </c>
      <c r="E7" s="201"/>
      <c r="F7" s="201"/>
    </row>
    <row r="8" spans="1:6" s="191" customFormat="1" ht="18" customHeight="1">
      <c r="A8" s="228" t="s">
        <v>11</v>
      </c>
      <c r="B8" s="36">
        <v>409.44</v>
      </c>
      <c r="C8" s="228" t="s">
        <v>12</v>
      </c>
      <c r="D8" s="204"/>
      <c r="E8" s="201"/>
      <c r="F8" s="201"/>
    </row>
    <row r="9" spans="1:6" s="191" customFormat="1" ht="18" customHeight="1">
      <c r="A9" s="126" t="s">
        <v>13</v>
      </c>
      <c r="B9" s="204"/>
      <c r="C9" s="228" t="s">
        <v>14</v>
      </c>
      <c r="D9" s="204"/>
      <c r="E9" s="201"/>
      <c r="F9" s="201"/>
    </row>
    <row r="10" spans="1:6" s="191" customFormat="1" ht="18" customHeight="1">
      <c r="A10" s="126" t="s">
        <v>15</v>
      </c>
      <c r="B10" s="204"/>
      <c r="C10" s="228" t="s">
        <v>16</v>
      </c>
      <c r="D10" s="204">
        <v>530.36</v>
      </c>
      <c r="E10" s="201"/>
      <c r="F10" s="201"/>
    </row>
    <row r="11" spans="1:6" s="191" customFormat="1" ht="18" customHeight="1">
      <c r="A11" s="228" t="s">
        <v>17</v>
      </c>
      <c r="B11" s="204"/>
      <c r="C11" s="228" t="s">
        <v>18</v>
      </c>
      <c r="D11" s="204">
        <v>28.62</v>
      </c>
      <c r="E11" s="201"/>
      <c r="F11" s="201"/>
    </row>
    <row r="12" spans="1:6" s="191" customFormat="1" ht="18" customHeight="1">
      <c r="A12" s="228" t="s">
        <v>19</v>
      </c>
      <c r="B12" s="204"/>
      <c r="C12" s="228" t="s">
        <v>20</v>
      </c>
      <c r="D12" s="204">
        <v>6.82</v>
      </c>
      <c r="E12" s="201"/>
      <c r="F12" s="201"/>
    </row>
    <row r="13" spans="1:6" s="191" customFormat="1" ht="18" customHeight="1">
      <c r="A13" s="126" t="s">
        <v>21</v>
      </c>
      <c r="B13" s="204"/>
      <c r="C13" s="228" t="s">
        <v>22</v>
      </c>
      <c r="D13" s="204">
        <v>13.36</v>
      </c>
      <c r="E13" s="201"/>
      <c r="F13" s="201"/>
    </row>
    <row r="14" spans="1:6" s="191" customFormat="1" ht="18" customHeight="1">
      <c r="A14" s="228" t="s">
        <v>23</v>
      </c>
      <c r="B14" s="204"/>
      <c r="C14" s="126" t="s">
        <v>24</v>
      </c>
      <c r="D14" s="204">
        <v>33.82</v>
      </c>
      <c r="E14" s="201"/>
      <c r="F14" s="201"/>
    </row>
    <row r="15" spans="1:6" s="191" customFormat="1" ht="18" customHeight="1">
      <c r="A15" s="126" t="s">
        <v>25</v>
      </c>
      <c r="B15" s="204">
        <v>49.69</v>
      </c>
      <c r="C15" s="126" t="s">
        <v>26</v>
      </c>
      <c r="D15" s="204"/>
      <c r="E15" s="201"/>
      <c r="F15" s="201"/>
    </row>
    <row r="16" spans="1:6" s="191" customFormat="1" ht="18" customHeight="1">
      <c r="A16" s="205"/>
      <c r="B16" s="126"/>
      <c r="C16" s="126"/>
      <c r="D16" s="204"/>
      <c r="E16" s="201"/>
      <c r="F16" s="201"/>
    </row>
    <row r="17" spans="1:6" s="191" customFormat="1" ht="18" customHeight="1">
      <c r="A17" s="229" t="s">
        <v>27</v>
      </c>
      <c r="B17" s="204">
        <f>SUM(B8:B16)</f>
        <v>459.13</v>
      </c>
      <c r="C17" s="229" t="s">
        <v>28</v>
      </c>
      <c r="D17" s="207">
        <f>SUM(D8:D16)</f>
        <v>612.9800000000001</v>
      </c>
      <c r="E17" s="201"/>
      <c r="F17" s="201"/>
    </row>
    <row r="18" spans="1:6" s="191" customFormat="1" ht="18" customHeight="1">
      <c r="A18" s="126" t="s">
        <v>29</v>
      </c>
      <c r="B18" s="204"/>
      <c r="C18" s="126" t="s">
        <v>30</v>
      </c>
      <c r="D18" s="204"/>
      <c r="E18" s="201"/>
      <c r="F18" s="201"/>
    </row>
    <row r="19" spans="1:6" s="191" customFormat="1" ht="18" customHeight="1">
      <c r="A19" s="126" t="s">
        <v>31</v>
      </c>
      <c r="B19" s="36">
        <v>232.55</v>
      </c>
      <c r="C19" s="126" t="s">
        <v>32</v>
      </c>
      <c r="D19" s="204">
        <v>78.7</v>
      </c>
      <c r="E19" s="201"/>
      <c r="F19" s="201"/>
    </row>
    <row r="20" spans="1:4" ht="18" customHeight="1">
      <c r="A20" s="126"/>
      <c r="B20" s="204"/>
      <c r="C20" s="126"/>
      <c r="D20" s="204"/>
    </row>
    <row r="21" spans="1:4" ht="18.75" customHeight="1">
      <c r="A21" s="206" t="s">
        <v>33</v>
      </c>
      <c r="B21" s="208">
        <f>SUM(B17:B20)</f>
        <v>691.6800000000001</v>
      </c>
      <c r="C21" s="209" t="s">
        <v>33</v>
      </c>
      <c r="D21" s="208">
        <f>SUM(D17:D20)</f>
        <v>691.6800000000002</v>
      </c>
    </row>
    <row r="22" ht="18.75" customHeight="1">
      <c r="A22" s="210" t="s">
        <v>34</v>
      </c>
    </row>
    <row r="23" ht="14.25">
      <c r="A23" s="211"/>
    </row>
    <row r="24" ht="14.25">
      <c r="A24" s="212"/>
    </row>
  </sheetData>
  <sheetProtection/>
  <mergeCells count="3">
    <mergeCell ref="A2:D2"/>
    <mergeCell ref="A5:B5"/>
    <mergeCell ref="C5:D5"/>
  </mergeCells>
  <printOptions horizontalCentered="1"/>
  <pageMargins left="0.3937007874015748" right="0.3937007874015748" top="0.7874015748031497" bottom="0.9842519685039371"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33"/>
  <sheetViews>
    <sheetView zoomScaleSheetLayoutView="160" workbookViewId="0" topLeftCell="A1">
      <selection activeCell="A26" sqref="A26:D26"/>
    </sheetView>
  </sheetViews>
  <sheetFormatPr defaultColWidth="9.00390625" defaultRowHeight="14.25"/>
  <cols>
    <col min="1" max="1" width="2.375" style="112" customWidth="1"/>
    <col min="2" max="2" width="2.75390625" style="112" customWidth="1"/>
    <col min="3" max="3" width="3.125" style="112" customWidth="1"/>
    <col min="4" max="4" width="34.375" style="112" customWidth="1"/>
    <col min="5" max="5" width="13.625" style="112" customWidth="1"/>
    <col min="6" max="6" width="13.75390625" style="112" customWidth="1"/>
    <col min="7" max="7" width="13.125" style="112" customWidth="1"/>
    <col min="8" max="8" width="9.00390625" style="112" customWidth="1"/>
    <col min="9" max="9" width="9.375" style="112" customWidth="1"/>
    <col min="10" max="10" width="11.875" style="112" customWidth="1"/>
    <col min="11" max="11" width="9.875" style="112" customWidth="1"/>
    <col min="12" max="16384" width="9.00390625" style="112" customWidth="1"/>
  </cols>
  <sheetData>
    <row r="1" ht="4.5" customHeight="1">
      <c r="A1" s="178"/>
    </row>
    <row r="2" spans="1:11" s="144" customFormat="1" ht="24" customHeight="1">
      <c r="A2" s="149" t="s">
        <v>35</v>
      </c>
      <c r="B2" s="149"/>
      <c r="C2" s="149"/>
      <c r="D2" s="149"/>
      <c r="E2" s="149"/>
      <c r="F2" s="149"/>
      <c r="G2" s="149"/>
      <c r="H2" s="149"/>
      <c r="I2" s="149"/>
      <c r="J2" s="149"/>
      <c r="K2" s="149"/>
    </row>
    <row r="3" spans="1:11" ht="14.25" customHeight="1">
      <c r="A3" s="150"/>
      <c r="B3" s="150"/>
      <c r="C3" s="150"/>
      <c r="D3" s="150"/>
      <c r="E3" s="150"/>
      <c r="F3" s="150"/>
      <c r="G3" s="150"/>
      <c r="H3" s="150"/>
      <c r="I3" s="150"/>
      <c r="J3" s="150"/>
      <c r="K3" s="171"/>
    </row>
    <row r="4" spans="1:11" ht="13.5" customHeight="1">
      <c r="A4" s="179"/>
      <c r="B4" s="179"/>
      <c r="C4" s="179"/>
      <c r="D4" s="152"/>
      <c r="E4" s="150"/>
      <c r="F4" s="150"/>
      <c r="G4" s="150"/>
      <c r="H4" s="150"/>
      <c r="I4" s="150"/>
      <c r="J4" s="150"/>
      <c r="K4" s="171" t="s">
        <v>3</v>
      </c>
    </row>
    <row r="5" spans="1:11" s="176" customFormat="1" ht="27.75" customHeight="1">
      <c r="A5" s="154" t="s">
        <v>36</v>
      </c>
      <c r="B5" s="154"/>
      <c r="C5" s="154"/>
      <c r="D5" s="154" t="s">
        <v>37</v>
      </c>
      <c r="E5" s="230" t="s">
        <v>27</v>
      </c>
      <c r="F5" s="231" t="s">
        <v>38</v>
      </c>
      <c r="G5" s="230" t="s">
        <v>39</v>
      </c>
      <c r="H5" s="230" t="s">
        <v>40</v>
      </c>
      <c r="I5" s="230" t="s">
        <v>41</v>
      </c>
      <c r="J5" s="231" t="s">
        <v>42</v>
      </c>
      <c r="K5" s="232" t="s">
        <v>43</v>
      </c>
    </row>
    <row r="6" spans="1:11" s="167" customFormat="1" ht="16.5" customHeight="1">
      <c r="A6" s="233" t="s">
        <v>44</v>
      </c>
      <c r="B6" s="233" t="s">
        <v>45</v>
      </c>
      <c r="C6" s="233" t="s">
        <v>46</v>
      </c>
      <c r="D6" s="233" t="s">
        <v>47</v>
      </c>
      <c r="E6" s="233" t="s">
        <v>9</v>
      </c>
      <c r="F6" s="233" t="s">
        <v>10</v>
      </c>
      <c r="G6" s="233" t="s">
        <v>48</v>
      </c>
      <c r="H6" s="233" t="s">
        <v>49</v>
      </c>
      <c r="I6" s="233" t="s">
        <v>50</v>
      </c>
      <c r="J6" s="233" t="s">
        <v>51</v>
      </c>
      <c r="K6" s="233" t="s">
        <v>52</v>
      </c>
    </row>
    <row r="7" spans="1:11" s="167" customFormat="1" ht="16.5" customHeight="1">
      <c r="A7" s="156"/>
      <c r="B7" s="156"/>
      <c r="C7" s="156"/>
      <c r="D7" s="233" t="s">
        <v>53</v>
      </c>
      <c r="E7" s="180">
        <f>E8+E11+E16+E19+E23</f>
        <v>459.13</v>
      </c>
      <c r="F7" s="180">
        <f>F8+F11+F16+F19+F23</f>
        <v>409.44</v>
      </c>
      <c r="G7" s="180"/>
      <c r="H7" s="180"/>
      <c r="I7" s="180"/>
      <c r="J7" s="180"/>
      <c r="K7" s="180">
        <f>K23</f>
        <v>49.69</v>
      </c>
    </row>
    <row r="8" spans="1:11" s="177" customFormat="1" ht="16.5" customHeight="1">
      <c r="A8" s="181">
        <v>206</v>
      </c>
      <c r="B8" s="181"/>
      <c r="C8" s="181"/>
      <c r="D8" s="181" t="s">
        <v>54</v>
      </c>
      <c r="E8" s="182">
        <f>E9</f>
        <v>346.92</v>
      </c>
      <c r="F8" s="182">
        <f>F9</f>
        <v>346.92</v>
      </c>
      <c r="G8" s="182"/>
      <c r="H8" s="182"/>
      <c r="I8" s="182"/>
      <c r="J8" s="182"/>
      <c r="K8" s="182"/>
    </row>
    <row r="9" spans="1:11" s="167" customFormat="1" ht="16.5" customHeight="1">
      <c r="A9" s="183">
        <v>20607</v>
      </c>
      <c r="B9" s="183"/>
      <c r="C9" s="183"/>
      <c r="D9" s="183" t="s">
        <v>55</v>
      </c>
      <c r="E9" s="180">
        <f>E10</f>
        <v>346.92</v>
      </c>
      <c r="F9" s="180">
        <f>F10</f>
        <v>346.92</v>
      </c>
      <c r="G9" s="180"/>
      <c r="H9" s="180"/>
      <c r="I9" s="180"/>
      <c r="J9" s="180"/>
      <c r="K9" s="180"/>
    </row>
    <row r="10" spans="1:11" s="167" customFormat="1" ht="16.5" customHeight="1">
      <c r="A10" s="183">
        <v>2060705</v>
      </c>
      <c r="B10" s="183"/>
      <c r="C10" s="183"/>
      <c r="D10" s="183" t="s">
        <v>56</v>
      </c>
      <c r="E10" s="180">
        <v>346.92</v>
      </c>
      <c r="F10" s="180">
        <v>346.92</v>
      </c>
      <c r="G10" s="180"/>
      <c r="H10" s="180"/>
      <c r="I10" s="180"/>
      <c r="J10" s="180"/>
      <c r="K10" s="180"/>
    </row>
    <row r="11" spans="1:11" s="177" customFormat="1" ht="16.5" customHeight="1">
      <c r="A11" s="181">
        <v>208</v>
      </c>
      <c r="B11" s="181"/>
      <c r="C11" s="181"/>
      <c r="D11" s="181" t="s">
        <v>57</v>
      </c>
      <c r="E11" s="182">
        <f>E12</f>
        <v>34.17</v>
      </c>
      <c r="F11" s="182">
        <f>F12</f>
        <v>34.17</v>
      </c>
      <c r="G11" s="182"/>
      <c r="H11" s="182"/>
      <c r="I11" s="182"/>
      <c r="J11" s="182"/>
      <c r="K11" s="182"/>
    </row>
    <row r="12" spans="1:11" s="167" customFormat="1" ht="16.5" customHeight="1">
      <c r="A12" s="183">
        <v>20805</v>
      </c>
      <c r="B12" s="183"/>
      <c r="C12" s="183"/>
      <c r="D12" s="183" t="s">
        <v>58</v>
      </c>
      <c r="E12" s="180">
        <f>E13+E14+E15</f>
        <v>34.17</v>
      </c>
      <c r="F12" s="180">
        <f>F13+F14+F15</f>
        <v>34.17</v>
      </c>
      <c r="G12" s="180"/>
      <c r="H12" s="180"/>
      <c r="I12" s="180"/>
      <c r="J12" s="180"/>
      <c r="K12" s="180"/>
    </row>
    <row r="13" spans="1:11" s="167" customFormat="1" ht="16.5" customHeight="1">
      <c r="A13" s="183">
        <v>2080502</v>
      </c>
      <c r="B13" s="183"/>
      <c r="C13" s="183"/>
      <c r="D13" s="183" t="s">
        <v>59</v>
      </c>
      <c r="E13" s="180">
        <v>2.41</v>
      </c>
      <c r="F13" s="180">
        <v>2.41</v>
      </c>
      <c r="G13" s="180"/>
      <c r="H13" s="180"/>
      <c r="I13" s="180"/>
      <c r="J13" s="180"/>
      <c r="K13" s="180"/>
    </row>
    <row r="14" spans="1:11" s="167" customFormat="1" ht="16.5" customHeight="1">
      <c r="A14" s="184">
        <v>2080505</v>
      </c>
      <c r="B14" s="184"/>
      <c r="C14" s="184"/>
      <c r="D14" s="183" t="s">
        <v>60</v>
      </c>
      <c r="E14" s="180">
        <v>22.94</v>
      </c>
      <c r="F14" s="180">
        <v>22.94</v>
      </c>
      <c r="G14" s="180"/>
      <c r="H14" s="180"/>
      <c r="I14" s="180"/>
      <c r="J14" s="180"/>
      <c r="K14" s="180"/>
    </row>
    <row r="15" spans="1:11" s="167" customFormat="1" ht="16.5" customHeight="1">
      <c r="A15" s="185">
        <v>2080506</v>
      </c>
      <c r="B15" s="185"/>
      <c r="C15" s="185"/>
      <c r="D15" s="183" t="s">
        <v>61</v>
      </c>
      <c r="E15" s="180">
        <v>8.82</v>
      </c>
      <c r="F15" s="180">
        <v>8.82</v>
      </c>
      <c r="G15" s="180"/>
      <c r="H15" s="180"/>
      <c r="I15" s="180"/>
      <c r="J15" s="180"/>
      <c r="K15" s="180"/>
    </row>
    <row r="16" spans="1:11" s="177" customFormat="1" ht="16.5" customHeight="1">
      <c r="A16" s="181">
        <v>210</v>
      </c>
      <c r="B16" s="181"/>
      <c r="C16" s="181"/>
      <c r="D16" s="181" t="s">
        <v>62</v>
      </c>
      <c r="E16" s="182">
        <f>E17</f>
        <v>10.84</v>
      </c>
      <c r="F16" s="182">
        <f>F17</f>
        <v>10.84</v>
      </c>
      <c r="G16" s="182"/>
      <c r="H16" s="182"/>
      <c r="I16" s="182"/>
      <c r="J16" s="182"/>
      <c r="K16" s="182"/>
    </row>
    <row r="17" spans="1:11" s="167" customFormat="1" ht="16.5" customHeight="1">
      <c r="A17" s="183">
        <v>21011</v>
      </c>
      <c r="B17" s="183"/>
      <c r="C17" s="183"/>
      <c r="D17" s="183" t="s">
        <v>63</v>
      </c>
      <c r="E17" s="180">
        <f>E18</f>
        <v>10.84</v>
      </c>
      <c r="F17" s="180">
        <f>F18</f>
        <v>10.84</v>
      </c>
      <c r="G17" s="180"/>
      <c r="H17" s="180"/>
      <c r="I17" s="180"/>
      <c r="J17" s="180"/>
      <c r="K17" s="180"/>
    </row>
    <row r="18" spans="1:11" s="167" customFormat="1" ht="16.5" customHeight="1">
      <c r="A18" s="183">
        <v>2101102</v>
      </c>
      <c r="B18" s="183"/>
      <c r="C18" s="183"/>
      <c r="D18" s="183" t="s">
        <v>64</v>
      </c>
      <c r="E18" s="180">
        <v>10.84</v>
      </c>
      <c r="F18" s="180">
        <v>10.84</v>
      </c>
      <c r="G18" s="180"/>
      <c r="H18" s="180"/>
      <c r="I18" s="180"/>
      <c r="J18" s="180"/>
      <c r="K18" s="180"/>
    </row>
    <row r="19" spans="1:11" s="177" customFormat="1" ht="16.5" customHeight="1">
      <c r="A19" s="181">
        <v>221</v>
      </c>
      <c r="B19" s="181"/>
      <c r="C19" s="181"/>
      <c r="D19" s="181" t="s">
        <v>65</v>
      </c>
      <c r="E19" s="182">
        <f>E20</f>
        <v>17.51</v>
      </c>
      <c r="F19" s="182">
        <f>F20</f>
        <v>17.51</v>
      </c>
      <c r="G19" s="182"/>
      <c r="H19" s="182"/>
      <c r="I19" s="182"/>
      <c r="J19" s="182"/>
      <c r="K19" s="182"/>
    </row>
    <row r="20" spans="1:11" s="167" customFormat="1" ht="16.5" customHeight="1">
      <c r="A20" s="183">
        <v>22102</v>
      </c>
      <c r="B20" s="183"/>
      <c r="C20" s="183"/>
      <c r="D20" s="183" t="s">
        <v>66</v>
      </c>
      <c r="E20" s="180">
        <f>E21+E22</f>
        <v>17.51</v>
      </c>
      <c r="F20" s="180">
        <f>F21+F22</f>
        <v>17.51</v>
      </c>
      <c r="G20" s="180"/>
      <c r="H20" s="180"/>
      <c r="I20" s="180"/>
      <c r="J20" s="180"/>
      <c r="K20" s="180"/>
    </row>
    <row r="21" spans="1:11" s="167" customFormat="1" ht="16.5" customHeight="1">
      <c r="A21" s="183">
        <v>2210201</v>
      </c>
      <c r="B21" s="183"/>
      <c r="C21" s="183"/>
      <c r="D21" s="183" t="s">
        <v>67</v>
      </c>
      <c r="E21" s="180">
        <v>17.21</v>
      </c>
      <c r="F21" s="180">
        <v>17.21</v>
      </c>
      <c r="G21" s="180"/>
      <c r="H21" s="180"/>
      <c r="I21" s="180"/>
      <c r="J21" s="180"/>
      <c r="K21" s="180"/>
    </row>
    <row r="22" spans="1:11" s="167" customFormat="1" ht="16.5" customHeight="1">
      <c r="A22" s="185">
        <v>2210203</v>
      </c>
      <c r="B22" s="185"/>
      <c r="C22" s="185"/>
      <c r="D22" s="183" t="s">
        <v>68</v>
      </c>
      <c r="E22" s="180">
        <v>0.3</v>
      </c>
      <c r="F22" s="180">
        <v>0.3</v>
      </c>
      <c r="G22" s="180"/>
      <c r="H22" s="180"/>
      <c r="I22" s="180"/>
      <c r="J22" s="180"/>
      <c r="K22" s="180"/>
    </row>
    <row r="23" spans="1:11" s="177" customFormat="1" ht="16.5" customHeight="1">
      <c r="A23" s="181">
        <v>229</v>
      </c>
      <c r="B23" s="181"/>
      <c r="C23" s="181"/>
      <c r="D23" s="181" t="s">
        <v>69</v>
      </c>
      <c r="E23" s="182">
        <v>49.69</v>
      </c>
      <c r="F23" s="182"/>
      <c r="G23" s="182"/>
      <c r="H23" s="182"/>
      <c r="I23" s="182"/>
      <c r="J23" s="182"/>
      <c r="K23" s="182">
        <v>49.69</v>
      </c>
    </row>
    <row r="24" spans="1:11" s="167" customFormat="1" ht="16.5" customHeight="1">
      <c r="A24" s="183">
        <v>22999</v>
      </c>
      <c r="B24" s="183"/>
      <c r="C24" s="183"/>
      <c r="D24" s="183" t="s">
        <v>69</v>
      </c>
      <c r="E24" s="180">
        <v>49.69</v>
      </c>
      <c r="F24" s="180"/>
      <c r="G24" s="180"/>
      <c r="H24" s="180"/>
      <c r="I24" s="180"/>
      <c r="J24" s="180"/>
      <c r="K24" s="180">
        <v>49.69</v>
      </c>
    </row>
    <row r="25" spans="1:11" s="167" customFormat="1" ht="16.5" customHeight="1">
      <c r="A25" s="183">
        <v>2299901</v>
      </c>
      <c r="B25" s="183"/>
      <c r="C25" s="183"/>
      <c r="D25" s="38" t="s">
        <v>70</v>
      </c>
      <c r="E25" s="180">
        <v>49.69</v>
      </c>
      <c r="F25" s="180"/>
      <c r="G25" s="180"/>
      <c r="H25" s="180"/>
      <c r="I25" s="180"/>
      <c r="J25" s="180"/>
      <c r="K25" s="180">
        <v>49.69</v>
      </c>
    </row>
    <row r="26" spans="1:11" s="167" customFormat="1" ht="23.25" customHeight="1">
      <c r="A26" s="166" t="s">
        <v>71</v>
      </c>
      <c r="B26" s="166"/>
      <c r="C26" s="166"/>
      <c r="D26" s="166"/>
      <c r="E26" s="186"/>
      <c r="F26" s="186"/>
      <c r="G26" s="186"/>
      <c r="H26" s="186"/>
      <c r="I26" s="186"/>
      <c r="J26" s="186"/>
      <c r="K26" s="186"/>
    </row>
    <row r="27" spans="1:11" s="169" customFormat="1" ht="13.5" customHeight="1">
      <c r="A27" s="168"/>
      <c r="B27" s="187"/>
      <c r="C27" s="187"/>
      <c r="D27" s="187"/>
      <c r="E27" s="187"/>
      <c r="F27" s="187"/>
      <c r="G27" s="187"/>
      <c r="H27" s="187"/>
      <c r="I27" s="187"/>
      <c r="J27" s="187"/>
      <c r="K27" s="187"/>
    </row>
    <row r="28" spans="1:11" s="167" customFormat="1" ht="13.5" customHeight="1">
      <c r="A28" s="168"/>
      <c r="B28" s="186"/>
      <c r="C28" s="186"/>
      <c r="D28" s="186"/>
      <c r="E28" s="186"/>
      <c r="F28" s="186"/>
      <c r="G28" s="186"/>
      <c r="H28" s="186"/>
      <c r="I28" s="186"/>
      <c r="J28" s="186"/>
      <c r="K28" s="186"/>
    </row>
    <row r="29" spans="1:11" s="167" customFormat="1" ht="13.5" customHeight="1">
      <c r="A29" s="21"/>
      <c r="B29" s="186"/>
      <c r="C29" s="186"/>
      <c r="D29" s="186"/>
      <c r="E29" s="186"/>
      <c r="F29" s="186"/>
      <c r="G29" s="186"/>
      <c r="H29" s="186"/>
      <c r="I29" s="186"/>
      <c r="J29" s="186"/>
      <c r="K29" s="186"/>
    </row>
    <row r="30" spans="1:11" ht="17.25" customHeight="1">
      <c r="A30" s="188"/>
      <c r="B30" s="188"/>
      <c r="C30" s="188"/>
      <c r="D30" s="188"/>
      <c r="E30" s="188"/>
      <c r="F30" s="188"/>
      <c r="G30" s="188"/>
      <c r="H30" s="188"/>
      <c r="I30" s="188"/>
      <c r="J30" s="188"/>
      <c r="K30" s="188"/>
    </row>
    <row r="31" spans="1:11" ht="17.25" customHeight="1">
      <c r="A31" s="188"/>
      <c r="B31" s="188"/>
      <c r="C31" s="188"/>
      <c r="D31" s="188"/>
      <c r="E31" s="188"/>
      <c r="F31" s="188"/>
      <c r="G31" s="188"/>
      <c r="H31" s="188"/>
      <c r="I31" s="188"/>
      <c r="J31" s="188"/>
      <c r="K31" s="188"/>
    </row>
    <row r="32" spans="1:11" ht="17.25" customHeight="1">
      <c r="A32" s="188"/>
      <c r="B32" s="188"/>
      <c r="C32" s="188"/>
      <c r="D32" s="188"/>
      <c r="E32" s="188"/>
      <c r="F32" s="188"/>
      <c r="G32" s="188"/>
      <c r="H32" s="188"/>
      <c r="I32" s="188"/>
      <c r="J32" s="188"/>
      <c r="K32" s="188"/>
    </row>
    <row r="33" spans="1:11" ht="17.25" customHeight="1">
      <c r="A33" s="188"/>
      <c r="B33" s="188"/>
      <c r="C33" s="188"/>
      <c r="D33" s="188"/>
      <c r="E33" s="188"/>
      <c r="F33" s="188"/>
      <c r="G33" s="188"/>
      <c r="H33" s="188"/>
      <c r="I33" s="188"/>
      <c r="J33" s="188"/>
      <c r="K33" s="188"/>
    </row>
  </sheetData>
  <sheetProtection/>
  <mergeCells count="25">
    <mergeCell ref="A2:K2"/>
    <mergeCell ref="A4:C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D26"/>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31"/>
  <sheetViews>
    <sheetView workbookViewId="0" topLeftCell="A1">
      <selection activeCell="E12" sqref="E12"/>
    </sheetView>
  </sheetViews>
  <sheetFormatPr defaultColWidth="9.00390625" defaultRowHeight="14.25"/>
  <cols>
    <col min="1" max="1" width="2.875" style="112" customWidth="1"/>
    <col min="2" max="3" width="2.75390625" style="112" customWidth="1"/>
    <col min="4" max="4" width="36.875" style="112" customWidth="1"/>
    <col min="5" max="5" width="13.625" style="112" customWidth="1"/>
    <col min="6" max="6" width="11.75390625" style="112" customWidth="1"/>
    <col min="7" max="7" width="12.375" style="112" customWidth="1"/>
    <col min="8" max="8" width="12.125" style="112" customWidth="1"/>
    <col min="9" max="9" width="11.50390625" style="112" customWidth="1"/>
    <col min="10" max="10" width="11.625" style="112" customWidth="1"/>
    <col min="11" max="11" width="9.00390625" style="112" customWidth="1"/>
    <col min="12" max="12" width="12.625" style="112" customWidth="1"/>
    <col min="13" max="16384" width="9.00390625" style="112" customWidth="1"/>
  </cols>
  <sheetData>
    <row r="1" spans="1:10" s="144" customFormat="1" ht="26.25" customHeight="1">
      <c r="A1" s="149" t="s">
        <v>72</v>
      </c>
      <c r="B1" s="149"/>
      <c r="C1" s="149"/>
      <c r="D1" s="149"/>
      <c r="E1" s="149"/>
      <c r="F1" s="149"/>
      <c r="G1" s="149"/>
      <c r="H1" s="149"/>
      <c r="I1" s="149"/>
      <c r="J1" s="149"/>
    </row>
    <row r="2" spans="1:10" ht="14.25">
      <c r="A2" s="150"/>
      <c r="B2" s="150"/>
      <c r="C2" s="150"/>
      <c r="D2" s="150"/>
      <c r="E2" s="150"/>
      <c r="F2" s="150"/>
      <c r="G2" s="150"/>
      <c r="H2" s="150"/>
      <c r="I2" s="150"/>
      <c r="J2" s="171"/>
    </row>
    <row r="3" spans="1:10" ht="14.25">
      <c r="A3" s="151"/>
      <c r="B3" s="150"/>
      <c r="C3" s="150"/>
      <c r="D3" s="152"/>
      <c r="E3" s="150"/>
      <c r="F3" s="150"/>
      <c r="G3" s="153"/>
      <c r="H3" s="150"/>
      <c r="I3" s="150"/>
      <c r="J3" s="171" t="s">
        <v>3</v>
      </c>
    </row>
    <row r="4" spans="1:11" s="145" customFormat="1" ht="28.5" customHeight="1">
      <c r="A4" s="154" t="s">
        <v>36</v>
      </c>
      <c r="B4" s="154"/>
      <c r="C4" s="154"/>
      <c r="D4" s="154" t="s">
        <v>37</v>
      </c>
      <c r="E4" s="230" t="s">
        <v>28</v>
      </c>
      <c r="F4" s="231" t="s">
        <v>73</v>
      </c>
      <c r="G4" s="231" t="s">
        <v>74</v>
      </c>
      <c r="H4" s="231" t="s">
        <v>75</v>
      </c>
      <c r="I4" s="154" t="s">
        <v>76</v>
      </c>
      <c r="J4" s="230" t="s">
        <v>77</v>
      </c>
      <c r="K4" s="172"/>
    </row>
    <row r="5" spans="1:11" s="146" customFormat="1" ht="12.75" customHeight="1">
      <c r="A5" s="233" t="s">
        <v>44</v>
      </c>
      <c r="B5" s="233" t="s">
        <v>45</v>
      </c>
      <c r="C5" s="233" t="s">
        <v>46</v>
      </c>
      <c r="D5" s="234" t="s">
        <v>47</v>
      </c>
      <c r="E5" s="235" t="s">
        <v>9</v>
      </c>
      <c r="F5" s="235" t="s">
        <v>10</v>
      </c>
      <c r="G5" s="235" t="s">
        <v>48</v>
      </c>
      <c r="H5" s="158" t="s">
        <v>49</v>
      </c>
      <c r="I5" s="158" t="s">
        <v>50</v>
      </c>
      <c r="J5" s="158" t="s">
        <v>51</v>
      </c>
      <c r="K5" s="173"/>
    </row>
    <row r="6" spans="1:11" ht="16.5" customHeight="1">
      <c r="A6" s="156"/>
      <c r="B6" s="156"/>
      <c r="C6" s="156"/>
      <c r="D6" s="233" t="s">
        <v>53</v>
      </c>
      <c r="E6" s="159">
        <f>E7+E10+E15+E18+E22</f>
        <v>612.9800000000001</v>
      </c>
      <c r="F6" s="159">
        <f>F7+F10+F15+F18+F22</f>
        <v>182.21999999999997</v>
      </c>
      <c r="G6" s="159">
        <f>G7+G10+G15+G18+G22</f>
        <v>430.76</v>
      </c>
      <c r="H6" s="159"/>
      <c r="I6" s="159"/>
      <c r="J6" s="159"/>
      <c r="K6" s="174"/>
    </row>
    <row r="7" spans="1:11" s="147" customFormat="1" ht="14.25" customHeight="1">
      <c r="A7" s="160" t="s">
        <v>78</v>
      </c>
      <c r="B7" s="161" t="s">
        <v>79</v>
      </c>
      <c r="C7" s="161" t="s">
        <v>79</v>
      </c>
      <c r="D7" s="161" t="s">
        <v>54</v>
      </c>
      <c r="E7" s="162">
        <f>E8</f>
        <v>530.36</v>
      </c>
      <c r="F7" s="162">
        <f>F8</f>
        <v>133.42</v>
      </c>
      <c r="G7" s="162">
        <f>G8</f>
        <v>396.94</v>
      </c>
      <c r="H7" s="163"/>
      <c r="I7" s="163"/>
      <c r="J7" s="163"/>
      <c r="K7" s="175"/>
    </row>
    <row r="8" spans="1:11" ht="14.25" customHeight="1">
      <c r="A8" s="37" t="s">
        <v>80</v>
      </c>
      <c r="B8" s="38" t="s">
        <v>79</v>
      </c>
      <c r="C8" s="38" t="s">
        <v>79</v>
      </c>
      <c r="D8" s="38" t="s">
        <v>55</v>
      </c>
      <c r="E8" s="36">
        <f>E9</f>
        <v>530.36</v>
      </c>
      <c r="F8" s="36">
        <v>133.42</v>
      </c>
      <c r="G8" s="36">
        <f>G9</f>
        <v>396.94</v>
      </c>
      <c r="H8" s="159"/>
      <c r="I8" s="159"/>
      <c r="J8" s="159"/>
      <c r="K8" s="174"/>
    </row>
    <row r="9" spans="1:11" ht="14.25" customHeight="1">
      <c r="A9" s="37" t="s">
        <v>81</v>
      </c>
      <c r="B9" s="38" t="s">
        <v>79</v>
      </c>
      <c r="C9" s="38" t="s">
        <v>79</v>
      </c>
      <c r="D9" s="38" t="s">
        <v>56</v>
      </c>
      <c r="E9" s="36">
        <v>530.36</v>
      </c>
      <c r="F9" s="36">
        <v>133.42</v>
      </c>
      <c r="G9" s="36">
        <v>396.94</v>
      </c>
      <c r="H9" s="159"/>
      <c r="I9" s="159"/>
      <c r="J9" s="159"/>
      <c r="K9" s="174"/>
    </row>
    <row r="10" spans="1:11" s="147" customFormat="1" ht="14.25" customHeight="1">
      <c r="A10" s="160" t="s">
        <v>82</v>
      </c>
      <c r="B10" s="161" t="s">
        <v>79</v>
      </c>
      <c r="C10" s="161" t="s">
        <v>79</v>
      </c>
      <c r="D10" s="161" t="s">
        <v>57</v>
      </c>
      <c r="E10" s="162">
        <f>E11</f>
        <v>28.619999999999997</v>
      </c>
      <c r="F10" s="162">
        <f>F11</f>
        <v>28.619999999999997</v>
      </c>
      <c r="G10" s="162">
        <v>0</v>
      </c>
      <c r="H10" s="163"/>
      <c r="I10" s="163"/>
      <c r="J10" s="163"/>
      <c r="K10" s="175"/>
    </row>
    <row r="11" spans="1:11" ht="14.25" customHeight="1">
      <c r="A11" s="37" t="s">
        <v>83</v>
      </c>
      <c r="B11" s="38" t="s">
        <v>79</v>
      </c>
      <c r="C11" s="38" t="s">
        <v>79</v>
      </c>
      <c r="D11" s="38" t="s">
        <v>84</v>
      </c>
      <c r="E11" s="36">
        <f>E12+E13+E14</f>
        <v>28.619999999999997</v>
      </c>
      <c r="F11" s="36">
        <f>F12+F13+F14</f>
        <v>28.619999999999997</v>
      </c>
      <c r="G11" s="36">
        <v>0</v>
      </c>
      <c r="H11" s="159"/>
      <c r="I11" s="159"/>
      <c r="J11" s="159"/>
      <c r="K11" s="174"/>
    </row>
    <row r="12" spans="1:11" ht="14.25" customHeight="1">
      <c r="A12" s="37" t="s">
        <v>85</v>
      </c>
      <c r="B12" s="38" t="s">
        <v>79</v>
      </c>
      <c r="C12" s="38" t="s">
        <v>79</v>
      </c>
      <c r="D12" s="38" t="s">
        <v>59</v>
      </c>
      <c r="E12" s="36">
        <v>2.4</v>
      </c>
      <c r="F12" s="36">
        <v>2.4</v>
      </c>
      <c r="G12" s="36">
        <v>0</v>
      </c>
      <c r="H12" s="159"/>
      <c r="I12" s="159"/>
      <c r="J12" s="159"/>
      <c r="K12" s="174"/>
    </row>
    <row r="13" spans="1:11" ht="14.25" customHeight="1">
      <c r="A13" s="37" t="s">
        <v>86</v>
      </c>
      <c r="B13" s="38" t="s">
        <v>79</v>
      </c>
      <c r="C13" s="38" t="s">
        <v>79</v>
      </c>
      <c r="D13" s="38" t="s">
        <v>60</v>
      </c>
      <c r="E13" s="36">
        <v>17.48</v>
      </c>
      <c r="F13" s="36">
        <v>17.48</v>
      </c>
      <c r="G13" s="36">
        <v>0</v>
      </c>
      <c r="H13" s="159"/>
      <c r="I13" s="159"/>
      <c r="J13" s="159"/>
      <c r="K13" s="174"/>
    </row>
    <row r="14" spans="1:11" ht="14.25" customHeight="1">
      <c r="A14" s="37" t="s">
        <v>87</v>
      </c>
      <c r="B14" s="38" t="s">
        <v>79</v>
      </c>
      <c r="C14" s="38" t="s">
        <v>79</v>
      </c>
      <c r="D14" s="38" t="s">
        <v>61</v>
      </c>
      <c r="E14" s="36">
        <v>8.74</v>
      </c>
      <c r="F14" s="36">
        <v>8.74</v>
      </c>
      <c r="G14" s="36">
        <v>0</v>
      </c>
      <c r="H14" s="159"/>
      <c r="I14" s="159"/>
      <c r="J14" s="159"/>
      <c r="K14" s="174"/>
    </row>
    <row r="15" spans="1:11" s="147" customFormat="1" ht="14.25" customHeight="1">
      <c r="A15" s="160" t="s">
        <v>88</v>
      </c>
      <c r="B15" s="161" t="s">
        <v>79</v>
      </c>
      <c r="C15" s="161" t="s">
        <v>79</v>
      </c>
      <c r="D15" s="161" t="s">
        <v>62</v>
      </c>
      <c r="E15" s="162">
        <f>E16</f>
        <v>6.82</v>
      </c>
      <c r="F15" s="162">
        <f>F16</f>
        <v>6.82</v>
      </c>
      <c r="G15" s="162">
        <v>0</v>
      </c>
      <c r="H15" s="163"/>
      <c r="I15" s="163"/>
      <c r="J15" s="163"/>
      <c r="K15" s="175"/>
    </row>
    <row r="16" spans="1:11" ht="14.25" customHeight="1">
      <c r="A16" s="37" t="s">
        <v>89</v>
      </c>
      <c r="B16" s="38" t="s">
        <v>79</v>
      </c>
      <c r="C16" s="38" t="s">
        <v>79</v>
      </c>
      <c r="D16" s="38" t="s">
        <v>63</v>
      </c>
      <c r="E16" s="36">
        <f>E17</f>
        <v>6.82</v>
      </c>
      <c r="F16" s="36">
        <f>F17</f>
        <v>6.82</v>
      </c>
      <c r="G16" s="36">
        <f>G17</f>
        <v>0</v>
      </c>
      <c r="H16" s="159"/>
      <c r="I16" s="159"/>
      <c r="J16" s="159"/>
      <c r="K16" s="174"/>
    </row>
    <row r="17" spans="1:11" ht="14.25" customHeight="1">
      <c r="A17" s="37" t="s">
        <v>90</v>
      </c>
      <c r="B17" s="38" t="s">
        <v>79</v>
      </c>
      <c r="C17" s="38" t="s">
        <v>79</v>
      </c>
      <c r="D17" s="38" t="s">
        <v>64</v>
      </c>
      <c r="E17" s="36">
        <v>6.82</v>
      </c>
      <c r="F17" s="36">
        <v>6.82</v>
      </c>
      <c r="G17" s="36">
        <v>0</v>
      </c>
      <c r="H17" s="159"/>
      <c r="I17" s="159"/>
      <c r="J17" s="159"/>
      <c r="K17" s="174"/>
    </row>
    <row r="18" spans="1:11" s="147" customFormat="1" ht="14.25" customHeight="1">
      <c r="A18" s="160" t="s">
        <v>91</v>
      </c>
      <c r="B18" s="161" t="s">
        <v>79</v>
      </c>
      <c r="C18" s="161" t="s">
        <v>79</v>
      </c>
      <c r="D18" s="161" t="s">
        <v>65</v>
      </c>
      <c r="E18" s="162">
        <f>E19</f>
        <v>13.36</v>
      </c>
      <c r="F18" s="162">
        <f>F19</f>
        <v>13.36</v>
      </c>
      <c r="G18" s="162">
        <v>0</v>
      </c>
      <c r="H18" s="163"/>
      <c r="I18" s="163"/>
      <c r="J18" s="163"/>
      <c r="K18" s="175"/>
    </row>
    <row r="19" spans="1:11" ht="14.25" customHeight="1">
      <c r="A19" s="37" t="s">
        <v>92</v>
      </c>
      <c r="B19" s="38" t="s">
        <v>79</v>
      </c>
      <c r="C19" s="38" t="s">
        <v>79</v>
      </c>
      <c r="D19" s="38" t="s">
        <v>66</v>
      </c>
      <c r="E19" s="36">
        <f>E20+E21</f>
        <v>13.36</v>
      </c>
      <c r="F19" s="36">
        <f>F20+F21</f>
        <v>13.36</v>
      </c>
      <c r="G19" s="36">
        <v>0</v>
      </c>
      <c r="H19" s="159"/>
      <c r="I19" s="159"/>
      <c r="J19" s="159"/>
      <c r="K19" s="174"/>
    </row>
    <row r="20" spans="1:11" ht="14.25" customHeight="1">
      <c r="A20" s="37" t="s">
        <v>93</v>
      </c>
      <c r="B20" s="38" t="s">
        <v>79</v>
      </c>
      <c r="C20" s="38" t="s">
        <v>79</v>
      </c>
      <c r="D20" s="38" t="s">
        <v>67</v>
      </c>
      <c r="E20" s="36">
        <v>13.07</v>
      </c>
      <c r="F20" s="36">
        <v>13.07</v>
      </c>
      <c r="G20" s="36">
        <v>0</v>
      </c>
      <c r="H20" s="159"/>
      <c r="I20" s="159"/>
      <c r="J20" s="159"/>
      <c r="K20" s="174"/>
    </row>
    <row r="21" spans="1:11" ht="14.25" customHeight="1">
      <c r="A21" s="37" t="s">
        <v>94</v>
      </c>
      <c r="B21" s="38" t="s">
        <v>79</v>
      </c>
      <c r="C21" s="38" t="s">
        <v>79</v>
      </c>
      <c r="D21" s="38" t="s">
        <v>68</v>
      </c>
      <c r="E21" s="36">
        <v>0.29</v>
      </c>
      <c r="F21" s="36">
        <v>0.29</v>
      </c>
      <c r="G21" s="36">
        <v>0</v>
      </c>
      <c r="H21" s="159"/>
      <c r="I21" s="159"/>
      <c r="J21" s="159"/>
      <c r="K21" s="174"/>
    </row>
    <row r="22" spans="1:11" s="147" customFormat="1" ht="14.25" customHeight="1">
      <c r="A22" s="160" t="s">
        <v>95</v>
      </c>
      <c r="B22" s="161" t="s">
        <v>79</v>
      </c>
      <c r="C22" s="161" t="s">
        <v>79</v>
      </c>
      <c r="D22" s="161" t="s">
        <v>69</v>
      </c>
      <c r="E22" s="162">
        <f>E23+E25</f>
        <v>33.82</v>
      </c>
      <c r="F22" s="162">
        <f>F23+F25</f>
        <v>0</v>
      </c>
      <c r="G22" s="162">
        <f>G23+G25</f>
        <v>33.82</v>
      </c>
      <c r="H22" s="163"/>
      <c r="I22" s="163"/>
      <c r="J22" s="163"/>
      <c r="K22" s="175"/>
    </row>
    <row r="23" spans="1:11" ht="14.25" customHeight="1">
      <c r="A23" s="37" t="s">
        <v>96</v>
      </c>
      <c r="B23" s="38" t="s">
        <v>79</v>
      </c>
      <c r="C23" s="38" t="s">
        <v>79</v>
      </c>
      <c r="D23" s="38" t="s">
        <v>97</v>
      </c>
      <c r="E23" s="36">
        <v>0.32</v>
      </c>
      <c r="F23" s="36">
        <v>0</v>
      </c>
      <c r="G23" s="36">
        <v>0.32</v>
      </c>
      <c r="H23" s="159"/>
      <c r="I23" s="159"/>
      <c r="J23" s="159"/>
      <c r="K23" s="174"/>
    </row>
    <row r="24" spans="1:11" ht="14.25" customHeight="1">
      <c r="A24" s="37" t="s">
        <v>98</v>
      </c>
      <c r="B24" s="38" t="s">
        <v>79</v>
      </c>
      <c r="C24" s="38" t="s">
        <v>79</v>
      </c>
      <c r="D24" s="38" t="s">
        <v>99</v>
      </c>
      <c r="E24" s="36">
        <v>0.32</v>
      </c>
      <c r="F24" s="36">
        <v>0</v>
      </c>
      <c r="G24" s="36">
        <v>0.32</v>
      </c>
      <c r="H24" s="159"/>
      <c r="I24" s="159"/>
      <c r="J24" s="159"/>
      <c r="K24" s="174"/>
    </row>
    <row r="25" spans="1:11" ht="14.25" customHeight="1">
      <c r="A25" s="37" t="s">
        <v>100</v>
      </c>
      <c r="B25" s="38" t="s">
        <v>79</v>
      </c>
      <c r="C25" s="38" t="s">
        <v>79</v>
      </c>
      <c r="D25" s="38" t="s">
        <v>69</v>
      </c>
      <c r="E25" s="36">
        <f>E26</f>
        <v>33.5</v>
      </c>
      <c r="F25" s="36">
        <v>0</v>
      </c>
      <c r="G25" s="135">
        <v>33.5</v>
      </c>
      <c r="H25" s="159"/>
      <c r="I25" s="159"/>
      <c r="J25" s="159"/>
      <c r="K25" s="174"/>
    </row>
    <row r="26" spans="1:11" ht="14.25" customHeight="1">
      <c r="A26" s="164" t="s">
        <v>101</v>
      </c>
      <c r="B26" s="165" t="s">
        <v>79</v>
      </c>
      <c r="C26" s="165" t="s">
        <v>79</v>
      </c>
      <c r="D26" s="165" t="s">
        <v>70</v>
      </c>
      <c r="E26" s="135">
        <v>33.5</v>
      </c>
      <c r="F26" s="135">
        <v>0</v>
      </c>
      <c r="G26" s="135">
        <v>33.5</v>
      </c>
      <c r="H26" s="159"/>
      <c r="I26" s="159"/>
      <c r="J26" s="159"/>
      <c r="K26" s="174"/>
    </row>
    <row r="27" spans="1:10" ht="20.25" customHeight="1">
      <c r="A27" s="166" t="s">
        <v>102</v>
      </c>
      <c r="B27" s="166"/>
      <c r="C27" s="166"/>
      <c r="D27" s="166"/>
      <c r="E27" s="167"/>
      <c r="F27" s="167"/>
      <c r="G27" s="167"/>
      <c r="H27" s="167"/>
      <c r="I27" s="167"/>
      <c r="J27" s="167"/>
    </row>
    <row r="28" spans="1:10" s="148" customFormat="1" ht="14.25" customHeight="1">
      <c r="A28" s="168"/>
      <c r="B28" s="169"/>
      <c r="C28" s="169"/>
      <c r="D28" s="169"/>
      <c r="E28" s="169"/>
      <c r="F28" s="169"/>
      <c r="G28" s="169"/>
      <c r="H28" s="167"/>
      <c r="I28" s="167"/>
      <c r="J28" s="167"/>
    </row>
    <row r="29" spans="1:10" ht="14.25" customHeight="1">
      <c r="A29" s="168"/>
      <c r="B29" s="167"/>
      <c r="C29" s="167"/>
      <c r="D29" s="167"/>
      <c r="E29" s="167"/>
      <c r="F29" s="167"/>
      <c r="G29" s="167"/>
      <c r="H29" s="167"/>
      <c r="I29" s="167"/>
      <c r="J29" s="167"/>
    </row>
    <row r="30" spans="1:10" ht="14.25" customHeight="1">
      <c r="A30" s="21"/>
      <c r="B30" s="167"/>
      <c r="C30" s="167"/>
      <c r="D30" s="167"/>
      <c r="E30" s="167"/>
      <c r="F30" s="167"/>
      <c r="G30" s="167"/>
      <c r="H30" s="167"/>
      <c r="I30" s="167"/>
      <c r="J30" s="167"/>
    </row>
    <row r="31" ht="14.25">
      <c r="A31" s="170"/>
    </row>
  </sheetData>
  <sheetProtection/>
  <mergeCells count="26">
    <mergeCell ref="A1:J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27"/>
    <mergeCell ref="A5:A6"/>
    <mergeCell ref="B5:B6"/>
    <mergeCell ref="C5:C6"/>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K32"/>
  <sheetViews>
    <sheetView view="pageBreakPreview" zoomScaleSheetLayoutView="100" workbookViewId="0" topLeftCell="A1">
      <selection activeCell="J10" sqref="J10"/>
    </sheetView>
  </sheetViews>
  <sheetFormatPr defaultColWidth="9.00390625" defaultRowHeight="14.25"/>
  <cols>
    <col min="1" max="1" width="36.375" style="113" customWidth="1"/>
    <col min="2" max="2" width="4.00390625" style="113" customWidth="1"/>
    <col min="3" max="3" width="15.625" style="113" customWidth="1"/>
    <col min="4" max="4" width="38.00390625" style="113" customWidth="1"/>
    <col min="5" max="5" width="3.50390625" style="113" customWidth="1"/>
    <col min="6" max="6" width="15.625" style="113" customWidth="1"/>
    <col min="7" max="8" width="13.875" style="113" customWidth="1"/>
    <col min="9" max="9" width="15.625" style="113" customWidth="1"/>
    <col min="10" max="11" width="9.00390625" style="114" customWidth="1"/>
    <col min="12" max="16384" width="9.00390625" style="113" customWidth="1"/>
  </cols>
  <sheetData>
    <row r="1" ht="14.25">
      <c r="A1" s="115"/>
    </row>
    <row r="2" spans="1:11" s="110" customFormat="1" ht="18" customHeight="1">
      <c r="A2" s="116" t="s">
        <v>103</v>
      </c>
      <c r="B2" s="116"/>
      <c r="C2" s="116"/>
      <c r="D2" s="116"/>
      <c r="E2" s="116"/>
      <c r="F2" s="116"/>
      <c r="G2" s="116"/>
      <c r="H2" s="116"/>
      <c r="I2" s="116"/>
      <c r="J2" s="139"/>
      <c r="K2" s="139"/>
    </row>
    <row r="3" spans="1:9" ht="19.5" customHeight="1">
      <c r="A3" s="117"/>
      <c r="B3" s="117"/>
      <c r="C3" s="117"/>
      <c r="D3" s="117"/>
      <c r="E3" s="117"/>
      <c r="F3" s="117"/>
      <c r="G3" s="117"/>
      <c r="H3" s="117"/>
      <c r="I3" s="140"/>
    </row>
    <row r="4" spans="1:9" ht="18" customHeight="1">
      <c r="A4" s="118"/>
      <c r="B4" s="117"/>
      <c r="C4" s="117"/>
      <c r="D4" s="117"/>
      <c r="E4" s="117"/>
      <c r="F4" s="117"/>
      <c r="G4" s="117"/>
      <c r="H4" s="117"/>
      <c r="I4" s="140" t="s">
        <v>3</v>
      </c>
    </row>
    <row r="5" spans="1:11" s="111" customFormat="1" ht="18" customHeight="1">
      <c r="A5" s="236" t="s">
        <v>104</v>
      </c>
      <c r="B5" s="119"/>
      <c r="C5" s="119"/>
      <c r="D5" s="236" t="s">
        <v>105</v>
      </c>
      <c r="E5" s="119"/>
      <c r="F5" s="119"/>
      <c r="G5" s="119"/>
      <c r="H5" s="119"/>
      <c r="I5" s="119"/>
      <c r="J5" s="141"/>
      <c r="K5" s="141"/>
    </row>
    <row r="6" spans="1:11" s="111" customFormat="1" ht="31.5" customHeight="1">
      <c r="A6" s="236" t="s">
        <v>6</v>
      </c>
      <c r="B6" s="237" t="s">
        <v>106</v>
      </c>
      <c r="C6" s="119" t="s">
        <v>107</v>
      </c>
      <c r="D6" s="236" t="s">
        <v>6</v>
      </c>
      <c r="E6" s="237" t="s">
        <v>106</v>
      </c>
      <c r="F6" s="119" t="s">
        <v>53</v>
      </c>
      <c r="G6" s="121" t="s">
        <v>108</v>
      </c>
      <c r="H6" s="121" t="s">
        <v>109</v>
      </c>
      <c r="I6" s="121" t="s">
        <v>110</v>
      </c>
      <c r="J6" s="141"/>
      <c r="K6" s="141"/>
    </row>
    <row r="7" spans="1:11" s="111" customFormat="1" ht="20.25" customHeight="1">
      <c r="A7" s="236" t="s">
        <v>8</v>
      </c>
      <c r="B7" s="119"/>
      <c r="C7" s="236" t="s">
        <v>9</v>
      </c>
      <c r="D7" s="236" t="s">
        <v>8</v>
      </c>
      <c r="E7" s="119"/>
      <c r="F7" s="122">
        <v>2</v>
      </c>
      <c r="G7" s="122">
        <v>3</v>
      </c>
      <c r="H7" s="122" t="s">
        <v>49</v>
      </c>
      <c r="I7" s="122" t="s">
        <v>50</v>
      </c>
      <c r="J7" s="141"/>
      <c r="K7" s="141"/>
    </row>
    <row r="8" spans="1:11" s="111" customFormat="1" ht="20.25" customHeight="1">
      <c r="A8" s="238" t="s">
        <v>111</v>
      </c>
      <c r="B8" s="239" t="s">
        <v>9</v>
      </c>
      <c r="C8" s="125">
        <v>409.44</v>
      </c>
      <c r="D8" s="228" t="s">
        <v>12</v>
      </c>
      <c r="E8" s="127">
        <v>15</v>
      </c>
      <c r="F8" s="128"/>
      <c r="G8" s="129"/>
      <c r="H8" s="127"/>
      <c r="I8" s="125"/>
      <c r="J8" s="141"/>
      <c r="K8" s="141"/>
    </row>
    <row r="9" spans="1:11" s="111" customFormat="1" ht="20.25" customHeight="1">
      <c r="A9" s="123" t="s">
        <v>112</v>
      </c>
      <c r="B9" s="239" t="s">
        <v>10</v>
      </c>
      <c r="C9" s="125"/>
      <c r="D9" s="228" t="s">
        <v>14</v>
      </c>
      <c r="E9" s="127">
        <v>16</v>
      </c>
      <c r="F9" s="130"/>
      <c r="G9" s="130"/>
      <c r="H9" s="127"/>
      <c r="I9" s="125"/>
      <c r="J9" s="141"/>
      <c r="K9" s="141"/>
    </row>
    <row r="10" spans="1:11" s="111" customFormat="1" ht="20.25" customHeight="1">
      <c r="A10" s="126" t="s">
        <v>113</v>
      </c>
      <c r="B10" s="239" t="s">
        <v>48</v>
      </c>
      <c r="C10" s="125"/>
      <c r="D10" s="228" t="s">
        <v>16</v>
      </c>
      <c r="E10" s="127">
        <v>17</v>
      </c>
      <c r="F10" s="130">
        <v>530.36</v>
      </c>
      <c r="G10" s="130">
        <v>530.36</v>
      </c>
      <c r="H10" s="127"/>
      <c r="I10" s="125"/>
      <c r="J10" s="141"/>
      <c r="K10" s="141"/>
    </row>
    <row r="11" spans="1:11" s="111" customFormat="1" ht="20.25" customHeight="1">
      <c r="A11" s="123"/>
      <c r="B11" s="239" t="s">
        <v>49</v>
      </c>
      <c r="C11" s="125"/>
      <c r="D11" s="228" t="s">
        <v>18</v>
      </c>
      <c r="E11" s="127">
        <v>18</v>
      </c>
      <c r="F11" s="130">
        <v>28.62</v>
      </c>
      <c r="G11" s="130">
        <v>28.62</v>
      </c>
      <c r="H11" s="127"/>
      <c r="I11" s="125"/>
      <c r="J11" s="141"/>
      <c r="K11" s="141"/>
    </row>
    <row r="12" spans="1:11" s="111" customFormat="1" ht="20.25" customHeight="1">
      <c r="A12" s="123"/>
      <c r="B12" s="239" t="s">
        <v>50</v>
      </c>
      <c r="C12" s="125"/>
      <c r="D12" s="228" t="s">
        <v>20</v>
      </c>
      <c r="E12" s="127">
        <v>19</v>
      </c>
      <c r="F12" s="131">
        <v>6.82</v>
      </c>
      <c r="G12" s="131">
        <v>6.82</v>
      </c>
      <c r="H12" s="127"/>
      <c r="I12" s="125"/>
      <c r="J12" s="141"/>
      <c r="K12" s="141"/>
    </row>
    <row r="13" spans="1:11" s="111" customFormat="1" ht="20.25" customHeight="1">
      <c r="A13" s="123"/>
      <c r="B13" s="239" t="s">
        <v>51</v>
      </c>
      <c r="C13" s="125"/>
      <c r="D13" s="228" t="s">
        <v>22</v>
      </c>
      <c r="E13" s="127">
        <v>20</v>
      </c>
      <c r="F13" s="131">
        <v>13.36</v>
      </c>
      <c r="G13" s="131">
        <v>13.36</v>
      </c>
      <c r="H13" s="127"/>
      <c r="I13" s="125"/>
      <c r="J13" s="141"/>
      <c r="K13" s="141"/>
    </row>
    <row r="14" spans="1:11" s="111" customFormat="1" ht="20.25" customHeight="1">
      <c r="A14" s="123"/>
      <c r="B14" s="239" t="s">
        <v>52</v>
      </c>
      <c r="C14" s="123"/>
      <c r="D14" s="126" t="s">
        <v>24</v>
      </c>
      <c r="E14" s="127">
        <v>21</v>
      </c>
      <c r="F14" s="132">
        <v>0.32</v>
      </c>
      <c r="G14" s="132"/>
      <c r="H14" s="127">
        <v>0.32</v>
      </c>
      <c r="I14" s="124"/>
      <c r="J14" s="141"/>
      <c r="K14" s="141"/>
    </row>
    <row r="15" spans="1:11" s="111" customFormat="1" ht="20.25" customHeight="1">
      <c r="A15" s="123"/>
      <c r="B15" s="239" t="s">
        <v>114</v>
      </c>
      <c r="C15" s="123"/>
      <c r="D15" s="123" t="s">
        <v>26</v>
      </c>
      <c r="E15" s="127">
        <v>22</v>
      </c>
      <c r="F15" s="130"/>
      <c r="G15" s="130"/>
      <c r="H15" s="127"/>
      <c r="I15" s="124"/>
      <c r="J15" s="141"/>
      <c r="K15" s="141"/>
    </row>
    <row r="16" spans="1:11" s="111" customFormat="1" ht="20.25" customHeight="1">
      <c r="A16" s="240" t="s">
        <v>27</v>
      </c>
      <c r="B16" s="239" t="s">
        <v>115</v>
      </c>
      <c r="C16" s="125">
        <v>409.44</v>
      </c>
      <c r="D16" s="240" t="s">
        <v>28</v>
      </c>
      <c r="E16" s="127">
        <v>23</v>
      </c>
      <c r="F16" s="130">
        <v>579.48</v>
      </c>
      <c r="G16" s="129">
        <f>SUM(G8:G15)</f>
        <v>579.1600000000001</v>
      </c>
      <c r="H16" s="127">
        <f>SUM(H8:H15)</f>
        <v>0.32</v>
      </c>
      <c r="I16" s="142"/>
      <c r="J16" s="141"/>
      <c r="K16" s="141"/>
    </row>
    <row r="17" spans="1:11" s="111" customFormat="1" ht="20.25" customHeight="1">
      <c r="A17" s="123" t="s">
        <v>31</v>
      </c>
      <c r="B17" s="239" t="s">
        <v>116</v>
      </c>
      <c r="C17" s="36">
        <v>193.64</v>
      </c>
      <c r="D17" s="123" t="s">
        <v>32</v>
      </c>
      <c r="E17" s="127">
        <v>24</v>
      </c>
      <c r="F17" s="130">
        <v>23.6</v>
      </c>
      <c r="G17" s="132">
        <v>13.71</v>
      </c>
      <c r="H17" s="127">
        <v>9.89</v>
      </c>
      <c r="I17" s="143"/>
      <c r="J17" s="141"/>
      <c r="K17" s="141"/>
    </row>
    <row r="18" spans="1:11" s="111" customFormat="1" ht="20.25" customHeight="1">
      <c r="A18" s="123" t="s">
        <v>117</v>
      </c>
      <c r="B18" s="239" t="s">
        <v>118</v>
      </c>
      <c r="C18" s="36">
        <v>183.43</v>
      </c>
      <c r="D18" s="123"/>
      <c r="E18" s="127">
        <v>25</v>
      </c>
      <c r="F18" s="130">
        <f>SUM(G18:I18)</f>
        <v>0</v>
      </c>
      <c r="G18" s="134"/>
      <c r="H18" s="127"/>
      <c r="I18" s="143"/>
      <c r="J18" s="141"/>
      <c r="K18" s="141"/>
    </row>
    <row r="19" spans="1:11" s="111" customFormat="1" ht="20.25" customHeight="1">
      <c r="A19" s="123" t="s">
        <v>119</v>
      </c>
      <c r="B19" s="239" t="s">
        <v>120</v>
      </c>
      <c r="C19" s="36">
        <v>10.21</v>
      </c>
      <c r="D19" s="123"/>
      <c r="E19" s="127">
        <v>26</v>
      </c>
      <c r="F19" s="130">
        <f>SUM(G19:I19)</f>
        <v>0</v>
      </c>
      <c r="G19" s="134"/>
      <c r="H19" s="127"/>
      <c r="I19" s="143"/>
      <c r="J19" s="141"/>
      <c r="K19" s="141"/>
    </row>
    <row r="20" spans="1:11" s="111" customFormat="1" ht="20.25" customHeight="1">
      <c r="A20" s="123" t="s">
        <v>121</v>
      </c>
      <c r="B20" s="239" t="s">
        <v>122</v>
      </c>
      <c r="C20" s="125"/>
      <c r="D20" s="123"/>
      <c r="E20" s="127">
        <v>27</v>
      </c>
      <c r="F20" s="130">
        <f>SUM(G20:I20)</f>
        <v>0</v>
      </c>
      <c r="G20" s="134"/>
      <c r="H20" s="127"/>
      <c r="I20" s="143"/>
      <c r="J20" s="141"/>
      <c r="K20" s="141"/>
    </row>
    <row r="21" spans="1:9" ht="20.25" customHeight="1">
      <c r="A21" s="240" t="s">
        <v>33</v>
      </c>
      <c r="B21" s="239" t="s">
        <v>123</v>
      </c>
      <c r="C21" s="135">
        <v>603.08</v>
      </c>
      <c r="D21" s="240" t="s">
        <v>33</v>
      </c>
      <c r="E21" s="127">
        <v>28</v>
      </c>
      <c r="F21" s="130">
        <f>SUM(G21:I21)</f>
        <v>603.0800000000002</v>
      </c>
      <c r="G21" s="130">
        <f>SUM(G16:G20)</f>
        <v>592.8700000000001</v>
      </c>
      <c r="H21" s="127">
        <f>SUM(H16:H20)</f>
        <v>10.21</v>
      </c>
      <c r="I21" s="142"/>
    </row>
    <row r="22" spans="1:9" s="112" customFormat="1" ht="18" customHeight="1">
      <c r="A22" s="136" t="s">
        <v>124</v>
      </c>
      <c r="B22" s="136"/>
      <c r="C22" s="136"/>
      <c r="D22" s="136"/>
      <c r="E22" s="137"/>
      <c r="F22" s="137"/>
      <c r="G22" s="137"/>
      <c r="H22" s="137"/>
      <c r="I22" s="137"/>
    </row>
    <row r="23" s="112" customFormat="1" ht="18" customHeight="1">
      <c r="A23" s="3"/>
    </row>
    <row r="32" ht="14.25">
      <c r="D32" s="138"/>
    </row>
  </sheetData>
  <sheetProtection/>
  <mergeCells count="4">
    <mergeCell ref="A2:I2"/>
    <mergeCell ref="A5:C5"/>
    <mergeCell ref="D5:I5"/>
    <mergeCell ref="A22:D22"/>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84"/>
</worksheet>
</file>

<file path=xl/worksheets/sheet6.xml><?xml version="1.0" encoding="utf-8"?>
<worksheet xmlns="http://schemas.openxmlformats.org/spreadsheetml/2006/main" xmlns:r="http://schemas.openxmlformats.org/officeDocument/2006/relationships">
  <dimension ref="A1:K37"/>
  <sheetViews>
    <sheetView workbookViewId="0" topLeftCell="A1">
      <selection activeCell="K10" sqref="K10"/>
    </sheetView>
  </sheetViews>
  <sheetFormatPr defaultColWidth="9.00390625" defaultRowHeight="14.25"/>
  <cols>
    <col min="1" max="1" width="3.50390625" style="3" customWidth="1"/>
    <col min="2" max="2" width="3.50390625" style="3" bestFit="1" customWidth="1"/>
    <col min="3" max="3" width="3.50390625" style="3" customWidth="1"/>
    <col min="4" max="4" width="36.875" style="3" customWidth="1"/>
    <col min="5" max="5" width="13.625" style="3" customWidth="1"/>
    <col min="6" max="6" width="14.125" style="3" customWidth="1"/>
    <col min="7" max="7" width="16.375" style="3" customWidth="1"/>
    <col min="8" max="16384" width="9.00390625" style="3" customWidth="1"/>
  </cols>
  <sheetData>
    <row r="1" spans="1:7" ht="3" customHeight="1">
      <c r="A1" s="4"/>
      <c r="B1" s="5"/>
      <c r="C1" s="5"/>
      <c r="D1" s="5"/>
      <c r="E1" s="5"/>
      <c r="F1" s="5"/>
      <c r="G1" s="5"/>
    </row>
    <row r="2" spans="1:7" ht="18" customHeight="1">
      <c r="A2" s="6" t="s">
        <v>125</v>
      </c>
      <c r="B2" s="6"/>
      <c r="C2" s="6"/>
      <c r="D2" s="6"/>
      <c r="E2" s="6"/>
      <c r="F2" s="6"/>
      <c r="G2" s="6"/>
    </row>
    <row r="3" spans="1:7" s="1" customFormat="1" ht="14.25">
      <c r="A3" s="7"/>
      <c r="B3" s="7"/>
      <c r="C3" s="7"/>
      <c r="D3" s="7"/>
      <c r="E3" s="7"/>
      <c r="F3" s="7"/>
      <c r="G3" s="7"/>
    </row>
    <row r="4" spans="1:7" s="1" customFormat="1" ht="14.25">
      <c r="A4" s="7"/>
      <c r="B4" s="7"/>
      <c r="C4" s="28"/>
      <c r="D4" s="29"/>
      <c r="E4" s="7"/>
      <c r="F4" s="7"/>
      <c r="G4" s="98" t="s">
        <v>3</v>
      </c>
    </row>
    <row r="5" spans="1:7" s="2" customFormat="1" ht="33.75" customHeight="1">
      <c r="A5" s="34" t="s">
        <v>126</v>
      </c>
      <c r="B5" s="30"/>
      <c r="C5" s="30"/>
      <c r="D5" s="30"/>
      <c r="E5" s="30" t="s">
        <v>53</v>
      </c>
      <c r="F5" s="34" t="s">
        <v>127</v>
      </c>
      <c r="G5" s="34" t="s">
        <v>128</v>
      </c>
    </row>
    <row r="6" spans="1:7" s="2" customFormat="1" ht="27" customHeight="1">
      <c r="A6" s="99" t="s">
        <v>129</v>
      </c>
      <c r="B6" s="100"/>
      <c r="C6" s="101"/>
      <c r="D6" s="34" t="s">
        <v>37</v>
      </c>
      <c r="E6" s="30"/>
      <c r="F6" s="30"/>
      <c r="G6" s="30"/>
    </row>
    <row r="7" spans="1:7" s="2" customFormat="1" ht="18.75" customHeight="1">
      <c r="A7" s="30" t="s">
        <v>44</v>
      </c>
      <c r="B7" s="30" t="s">
        <v>45</v>
      </c>
      <c r="C7" s="30" t="s">
        <v>46</v>
      </c>
      <c r="D7" s="35" t="s">
        <v>47</v>
      </c>
      <c r="E7" s="30">
        <v>1</v>
      </c>
      <c r="F7" s="30">
        <v>2</v>
      </c>
      <c r="G7" s="30">
        <v>3</v>
      </c>
    </row>
    <row r="8" spans="1:7" s="2" customFormat="1" ht="18.75" customHeight="1">
      <c r="A8" s="30"/>
      <c r="B8" s="30"/>
      <c r="C8" s="30"/>
      <c r="D8" s="30" t="s">
        <v>53</v>
      </c>
      <c r="E8" s="36">
        <v>612.98</v>
      </c>
      <c r="F8" s="36">
        <f>F9+F12+F17+F20</f>
        <v>182.21999999999997</v>
      </c>
      <c r="G8" s="36">
        <v>430.76</v>
      </c>
    </row>
    <row r="9" spans="1:7" s="2" customFormat="1" ht="18.75" customHeight="1">
      <c r="A9" s="37" t="s">
        <v>78</v>
      </c>
      <c r="B9" s="38" t="s">
        <v>79</v>
      </c>
      <c r="C9" s="38" t="s">
        <v>79</v>
      </c>
      <c r="D9" s="38" t="s">
        <v>54</v>
      </c>
      <c r="E9" s="36">
        <f aca="true" t="shared" si="0" ref="E9:G10">E10</f>
        <v>530.36</v>
      </c>
      <c r="F9" s="36">
        <f t="shared" si="0"/>
        <v>133.42</v>
      </c>
      <c r="G9" s="36">
        <f t="shared" si="0"/>
        <v>396.94</v>
      </c>
    </row>
    <row r="10" spans="1:11" s="2" customFormat="1" ht="18.75" customHeight="1">
      <c r="A10" s="37" t="s">
        <v>80</v>
      </c>
      <c r="B10" s="38" t="s">
        <v>79</v>
      </c>
      <c r="C10" s="38" t="s">
        <v>79</v>
      </c>
      <c r="D10" s="38" t="s">
        <v>55</v>
      </c>
      <c r="E10" s="36">
        <f t="shared" si="0"/>
        <v>530.36</v>
      </c>
      <c r="F10" s="36">
        <f t="shared" si="0"/>
        <v>133.42</v>
      </c>
      <c r="G10" s="36">
        <f t="shared" si="0"/>
        <v>396.94</v>
      </c>
      <c r="K10" s="109"/>
    </row>
    <row r="11" spans="1:10" s="2" customFormat="1" ht="18.75" customHeight="1">
      <c r="A11" s="37" t="s">
        <v>81</v>
      </c>
      <c r="B11" s="38" t="s">
        <v>79</v>
      </c>
      <c r="C11" s="38" t="s">
        <v>79</v>
      </c>
      <c r="D11" s="38" t="s">
        <v>56</v>
      </c>
      <c r="E11" s="36">
        <v>530.36</v>
      </c>
      <c r="F11" s="36">
        <v>133.42</v>
      </c>
      <c r="G11" s="36">
        <v>396.94</v>
      </c>
      <c r="J11" s="109"/>
    </row>
    <row r="12" spans="1:7" s="2" customFormat="1" ht="18.75" customHeight="1">
      <c r="A12" s="37" t="s">
        <v>82</v>
      </c>
      <c r="B12" s="38" t="s">
        <v>79</v>
      </c>
      <c r="C12" s="38" t="s">
        <v>79</v>
      </c>
      <c r="D12" s="38" t="s">
        <v>57</v>
      </c>
      <c r="E12" s="36">
        <f>E13</f>
        <v>28.619999999999997</v>
      </c>
      <c r="F12" s="36">
        <f>F13</f>
        <v>28.619999999999997</v>
      </c>
      <c r="G12" s="36">
        <f>G13</f>
        <v>0</v>
      </c>
    </row>
    <row r="13" spans="1:7" s="2" customFormat="1" ht="18.75" customHeight="1">
      <c r="A13" s="37" t="s">
        <v>83</v>
      </c>
      <c r="B13" s="38" t="s">
        <v>79</v>
      </c>
      <c r="C13" s="38" t="s">
        <v>79</v>
      </c>
      <c r="D13" s="38" t="s">
        <v>84</v>
      </c>
      <c r="E13" s="36">
        <f>E14+E15+E16</f>
        <v>28.619999999999997</v>
      </c>
      <c r="F13" s="36">
        <f>F14+F15+F16</f>
        <v>28.619999999999997</v>
      </c>
      <c r="G13" s="36">
        <f>G14+G15+G16</f>
        <v>0</v>
      </c>
    </row>
    <row r="14" spans="1:7" s="2" customFormat="1" ht="18.75" customHeight="1">
      <c r="A14" s="37" t="s">
        <v>85</v>
      </c>
      <c r="B14" s="38" t="s">
        <v>79</v>
      </c>
      <c r="C14" s="38" t="s">
        <v>79</v>
      </c>
      <c r="D14" s="38" t="s">
        <v>59</v>
      </c>
      <c r="E14" s="36">
        <v>2.4</v>
      </c>
      <c r="F14" s="36">
        <v>2.41</v>
      </c>
      <c r="G14" s="36">
        <v>0</v>
      </c>
    </row>
    <row r="15" spans="1:7" s="2" customFormat="1" ht="29.25" customHeight="1">
      <c r="A15" s="37" t="s">
        <v>86</v>
      </c>
      <c r="B15" s="38" t="s">
        <v>79</v>
      </c>
      <c r="C15" s="38" t="s">
        <v>79</v>
      </c>
      <c r="D15" s="102" t="s">
        <v>60</v>
      </c>
      <c r="E15" s="36">
        <v>17.48</v>
      </c>
      <c r="F15" s="36">
        <v>17.47</v>
      </c>
      <c r="G15" s="36">
        <v>0</v>
      </c>
    </row>
    <row r="16" spans="1:7" s="2" customFormat="1" ht="28.5" customHeight="1">
      <c r="A16" s="37" t="s">
        <v>87</v>
      </c>
      <c r="B16" s="38" t="s">
        <v>79</v>
      </c>
      <c r="C16" s="38" t="s">
        <v>79</v>
      </c>
      <c r="D16" s="102" t="s">
        <v>61</v>
      </c>
      <c r="E16" s="36">
        <v>8.74</v>
      </c>
      <c r="F16" s="36">
        <v>8.74</v>
      </c>
      <c r="G16" s="36">
        <v>0</v>
      </c>
    </row>
    <row r="17" spans="1:7" s="2" customFormat="1" ht="17.25" customHeight="1">
      <c r="A17" s="37" t="s">
        <v>88</v>
      </c>
      <c r="B17" s="38" t="s">
        <v>79</v>
      </c>
      <c r="C17" s="38" t="s">
        <v>79</v>
      </c>
      <c r="D17" s="38" t="s">
        <v>62</v>
      </c>
      <c r="E17" s="36">
        <f aca="true" t="shared" si="1" ref="E17:G18">E18</f>
        <v>6.82</v>
      </c>
      <c r="F17" s="36">
        <f t="shared" si="1"/>
        <v>6.82</v>
      </c>
      <c r="G17" s="36">
        <f t="shared" si="1"/>
        <v>0</v>
      </c>
    </row>
    <row r="18" spans="1:7" s="2" customFormat="1" ht="17.25" customHeight="1">
      <c r="A18" s="37" t="s">
        <v>89</v>
      </c>
      <c r="B18" s="38" t="s">
        <v>79</v>
      </c>
      <c r="C18" s="38" t="s">
        <v>79</v>
      </c>
      <c r="D18" s="38" t="s">
        <v>63</v>
      </c>
      <c r="E18" s="36">
        <f t="shared" si="1"/>
        <v>6.82</v>
      </c>
      <c r="F18" s="36">
        <f t="shared" si="1"/>
        <v>6.82</v>
      </c>
      <c r="G18" s="36">
        <f t="shared" si="1"/>
        <v>0</v>
      </c>
    </row>
    <row r="19" spans="1:7" s="2" customFormat="1" ht="17.25" customHeight="1">
      <c r="A19" s="37" t="s">
        <v>90</v>
      </c>
      <c r="B19" s="38" t="s">
        <v>79</v>
      </c>
      <c r="C19" s="38" t="s">
        <v>79</v>
      </c>
      <c r="D19" s="38" t="s">
        <v>64</v>
      </c>
      <c r="E19" s="36">
        <v>6.82</v>
      </c>
      <c r="F19" s="36">
        <v>6.82</v>
      </c>
      <c r="G19" s="36">
        <v>0</v>
      </c>
    </row>
    <row r="20" spans="1:7" s="2" customFormat="1" ht="17.25" customHeight="1">
      <c r="A20" s="37" t="s">
        <v>91</v>
      </c>
      <c r="B20" s="38" t="s">
        <v>79</v>
      </c>
      <c r="C20" s="38" t="s">
        <v>79</v>
      </c>
      <c r="D20" s="38" t="s">
        <v>65</v>
      </c>
      <c r="E20" s="36">
        <f>E21</f>
        <v>13.36</v>
      </c>
      <c r="F20" s="36">
        <f>F21</f>
        <v>13.36</v>
      </c>
      <c r="G20" s="36">
        <f>G21</f>
        <v>0</v>
      </c>
    </row>
    <row r="21" spans="1:7" s="2" customFormat="1" ht="17.25" customHeight="1">
      <c r="A21" s="37" t="s">
        <v>92</v>
      </c>
      <c r="B21" s="38" t="s">
        <v>79</v>
      </c>
      <c r="C21" s="38" t="s">
        <v>79</v>
      </c>
      <c r="D21" s="38" t="s">
        <v>66</v>
      </c>
      <c r="E21" s="36">
        <f>E22+E23</f>
        <v>13.36</v>
      </c>
      <c r="F21" s="36">
        <f>F22+F23</f>
        <v>13.36</v>
      </c>
      <c r="G21" s="36">
        <f>G22+G23</f>
        <v>0</v>
      </c>
    </row>
    <row r="22" spans="1:7" s="2" customFormat="1" ht="17.25" customHeight="1">
      <c r="A22" s="37" t="s">
        <v>93</v>
      </c>
      <c r="B22" s="38" t="s">
        <v>79</v>
      </c>
      <c r="C22" s="38" t="s">
        <v>79</v>
      </c>
      <c r="D22" s="38" t="s">
        <v>67</v>
      </c>
      <c r="E22" s="36">
        <v>13.07</v>
      </c>
      <c r="F22" s="36">
        <v>13.07</v>
      </c>
      <c r="G22" s="36">
        <v>0</v>
      </c>
    </row>
    <row r="23" spans="1:7" s="2" customFormat="1" ht="17.25" customHeight="1">
      <c r="A23" s="103" t="s">
        <v>94</v>
      </c>
      <c r="B23" s="104" t="s">
        <v>79</v>
      </c>
      <c r="C23" s="104" t="s">
        <v>79</v>
      </c>
      <c r="D23" s="104" t="s">
        <v>68</v>
      </c>
      <c r="E23" s="105">
        <v>0.29</v>
      </c>
      <c r="F23" s="105">
        <v>0.29</v>
      </c>
      <c r="G23" s="105">
        <v>0</v>
      </c>
    </row>
    <row r="24" spans="1:7" s="2" customFormat="1" ht="17.25" customHeight="1">
      <c r="A24" s="106">
        <v>229</v>
      </c>
      <c r="B24" s="106"/>
      <c r="C24" s="106"/>
      <c r="D24" s="106" t="s">
        <v>69</v>
      </c>
      <c r="E24" s="107">
        <v>33.82</v>
      </c>
      <c r="F24" s="107"/>
      <c r="G24" s="107">
        <v>33.82</v>
      </c>
    </row>
    <row r="25" spans="1:7" s="2" customFormat="1" ht="17.25" customHeight="1">
      <c r="A25" s="106">
        <v>22960</v>
      </c>
      <c r="B25" s="106"/>
      <c r="C25" s="106"/>
      <c r="D25" s="106" t="s">
        <v>97</v>
      </c>
      <c r="E25" s="107">
        <v>0.32</v>
      </c>
      <c r="F25" s="107"/>
      <c r="G25" s="107">
        <v>0.32</v>
      </c>
    </row>
    <row r="26" spans="1:7" s="2" customFormat="1" ht="17.25" customHeight="1">
      <c r="A26" s="106">
        <v>2296004</v>
      </c>
      <c r="B26" s="106"/>
      <c r="C26" s="106"/>
      <c r="D26" s="106" t="s">
        <v>130</v>
      </c>
      <c r="E26" s="107">
        <v>0.32</v>
      </c>
      <c r="F26" s="107"/>
      <c r="G26" s="107">
        <v>0.32</v>
      </c>
    </row>
    <row r="27" spans="1:7" s="2" customFormat="1" ht="17.25" customHeight="1">
      <c r="A27" s="106">
        <v>22999</v>
      </c>
      <c r="B27" s="106"/>
      <c r="C27" s="106"/>
      <c r="D27" s="106" t="s">
        <v>69</v>
      </c>
      <c r="E27" s="107">
        <v>35.5</v>
      </c>
      <c r="F27" s="107"/>
      <c r="G27" s="107">
        <v>35.5</v>
      </c>
    </row>
    <row r="28" spans="1:7" s="2" customFormat="1" ht="17.25" customHeight="1">
      <c r="A28" s="106">
        <v>2299901</v>
      </c>
      <c r="B28" s="106"/>
      <c r="C28" s="106"/>
      <c r="D28" s="108" t="s">
        <v>69</v>
      </c>
      <c r="E28" s="107">
        <v>35.5</v>
      </c>
      <c r="F28" s="107"/>
      <c r="G28" s="107">
        <v>35.5</v>
      </c>
    </row>
    <row r="29" spans="1:7" s="2" customFormat="1" ht="16.5" customHeight="1">
      <c r="A29" s="20" t="s">
        <v>131</v>
      </c>
      <c r="B29" s="20"/>
      <c r="C29" s="20"/>
      <c r="D29" s="20"/>
      <c r="E29" s="20"/>
      <c r="F29" s="20"/>
      <c r="G29" s="20"/>
    </row>
    <row r="30" spans="1:7" s="2" customFormat="1" ht="16.5" customHeight="1">
      <c r="A30" s="21"/>
      <c r="B30" s="21"/>
      <c r="C30" s="21"/>
      <c r="D30" s="21"/>
      <c r="E30" s="21"/>
      <c r="F30" s="21"/>
      <c r="G30" s="21"/>
    </row>
    <row r="31" spans="1:7" s="2" customFormat="1" ht="16.5" customHeight="1">
      <c r="A31" s="21"/>
      <c r="B31" s="21"/>
      <c r="C31" s="21"/>
      <c r="D31" s="21"/>
      <c r="E31" s="21"/>
      <c r="F31" s="21"/>
      <c r="G31" s="21"/>
    </row>
    <row r="32" spans="1:7" ht="19.5" customHeight="1">
      <c r="A32" s="21"/>
      <c r="B32" s="21"/>
      <c r="C32" s="21"/>
      <c r="D32" s="21"/>
      <c r="E32" s="21"/>
      <c r="F32" s="21"/>
      <c r="G32" s="21"/>
    </row>
    <row r="33" spans="1:7" ht="19.5" customHeight="1">
      <c r="A33" s="21"/>
      <c r="B33" s="21"/>
      <c r="C33" s="21"/>
      <c r="D33" s="21"/>
      <c r="E33" s="21"/>
      <c r="F33" s="21"/>
      <c r="G33" s="21"/>
    </row>
    <row r="34" spans="1:7" ht="14.25">
      <c r="A34" s="21"/>
      <c r="B34" s="21"/>
      <c r="C34" s="21"/>
      <c r="D34" s="21"/>
      <c r="E34" s="21"/>
      <c r="F34" s="21"/>
      <c r="G34" s="21"/>
    </row>
    <row r="35" spans="1:7" ht="14.25">
      <c r="A35" s="21"/>
      <c r="B35" s="21"/>
      <c r="C35" s="21"/>
      <c r="D35" s="21"/>
      <c r="E35" s="21"/>
      <c r="F35" s="21"/>
      <c r="G35" s="21"/>
    </row>
    <row r="36" spans="1:7" ht="14.25">
      <c r="A36" s="21"/>
      <c r="B36" s="21"/>
      <c r="C36" s="21"/>
      <c r="D36" s="21"/>
      <c r="E36" s="21"/>
      <c r="F36" s="21"/>
      <c r="G36" s="21"/>
    </row>
    <row r="37" spans="1:7" ht="14.25">
      <c r="A37" s="21"/>
      <c r="B37" s="21"/>
      <c r="C37" s="21"/>
      <c r="D37" s="21"/>
      <c r="E37" s="21"/>
      <c r="F37" s="21"/>
      <c r="G37" s="21"/>
    </row>
  </sheetData>
  <sheetProtection/>
  <mergeCells count="31">
    <mergeCell ref="A2:G2"/>
    <mergeCell ref="C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7:A8"/>
    <mergeCell ref="B7:B8"/>
    <mergeCell ref="C7:C8"/>
    <mergeCell ref="E5:E6"/>
    <mergeCell ref="F5:F6"/>
    <mergeCell ref="G5:G6"/>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37"/>
  <sheetViews>
    <sheetView showZeros="0" workbookViewId="0" topLeftCell="A10">
      <selection activeCell="L27" sqref="L27"/>
    </sheetView>
  </sheetViews>
  <sheetFormatPr defaultColWidth="9.00390625" defaultRowHeight="14.25"/>
  <cols>
    <col min="1" max="1" width="10.25390625" style="80" customWidth="1"/>
    <col min="2" max="2" width="31.625" style="80" customWidth="1"/>
    <col min="3" max="3" width="9.00390625" style="80" customWidth="1"/>
    <col min="4" max="4" width="9.875" style="80" customWidth="1"/>
    <col min="5" max="5" width="30.125" style="80" customWidth="1"/>
    <col min="6" max="6" width="9.75390625" style="80" customWidth="1"/>
    <col min="7" max="7" width="8.50390625" style="80" customWidth="1"/>
    <col min="8" max="16384" width="9.00390625" style="80" customWidth="1"/>
  </cols>
  <sheetData>
    <row r="1" spans="1:6" ht="21.75">
      <c r="A1" s="81" t="s">
        <v>132</v>
      </c>
      <c r="B1" s="81"/>
      <c r="C1" s="81"/>
      <c r="D1" s="81"/>
      <c r="E1" s="81"/>
      <c r="F1" s="81"/>
    </row>
    <row r="2" spans="1:3" s="77" customFormat="1" ht="20.25" customHeight="1">
      <c r="A2" s="82"/>
      <c r="B2" s="82"/>
      <c r="C2" s="82"/>
    </row>
    <row r="3" spans="2:6" s="78" customFormat="1" ht="15" customHeight="1">
      <c r="B3" s="83"/>
      <c r="E3" s="84" t="s">
        <v>3</v>
      </c>
      <c r="F3" s="85"/>
    </row>
    <row r="4" spans="1:6" s="78" customFormat="1" ht="15" customHeight="1">
      <c r="A4" s="86" t="s">
        <v>133</v>
      </c>
      <c r="B4" s="87"/>
      <c r="C4" s="87"/>
      <c r="D4" s="86" t="s">
        <v>134</v>
      </c>
      <c r="E4" s="87"/>
      <c r="F4" s="87"/>
    </row>
    <row r="5" spans="1:6" s="79" customFormat="1" ht="24.75" customHeight="1">
      <c r="A5" s="88" t="s">
        <v>135</v>
      </c>
      <c r="B5" s="88" t="s">
        <v>37</v>
      </c>
      <c r="C5" s="88" t="s">
        <v>107</v>
      </c>
      <c r="D5" s="88" t="s">
        <v>135</v>
      </c>
      <c r="E5" s="88" t="s">
        <v>37</v>
      </c>
      <c r="F5" s="88" t="s">
        <v>107</v>
      </c>
    </row>
    <row r="6" spans="1:6" s="79" customFormat="1" ht="13.5" customHeight="1">
      <c r="A6" s="89">
        <v>301</v>
      </c>
      <c r="B6" s="90" t="s">
        <v>136</v>
      </c>
      <c r="C6" s="36">
        <f>C7+C8+C9+C10+C11+C12+C13+C14+C15+C16+C17+C18+C19</f>
        <v>162.85</v>
      </c>
      <c r="D6" s="89">
        <v>302</v>
      </c>
      <c r="E6" s="90" t="s">
        <v>137</v>
      </c>
      <c r="F6" s="91">
        <f>F7+F8+F9+F10+F11+F12+F13+F14+F15+F16+F17+F18+F19+F20+F21+F22+F23+F24+F25+F26+F27+F28+F29+F30+F31+F32+F33</f>
        <v>17.22</v>
      </c>
    </row>
    <row r="7" spans="1:6" s="79" customFormat="1" ht="13.5" customHeight="1">
      <c r="A7" s="89">
        <v>30101</v>
      </c>
      <c r="B7" s="90" t="s">
        <v>138</v>
      </c>
      <c r="C7" s="36">
        <v>44.34</v>
      </c>
      <c r="D7" s="89">
        <v>30201</v>
      </c>
      <c r="E7" s="90" t="s">
        <v>139</v>
      </c>
      <c r="F7" s="36">
        <v>1.18</v>
      </c>
    </row>
    <row r="8" spans="1:10" s="79" customFormat="1" ht="13.5" customHeight="1">
      <c r="A8" s="89">
        <v>30102</v>
      </c>
      <c r="B8" s="90" t="s">
        <v>140</v>
      </c>
      <c r="C8" s="36">
        <v>2.61</v>
      </c>
      <c r="D8" s="89">
        <v>30202</v>
      </c>
      <c r="E8" s="90" t="s">
        <v>141</v>
      </c>
      <c r="F8" s="36"/>
      <c r="J8" s="97"/>
    </row>
    <row r="9" spans="1:6" s="79" customFormat="1" ht="13.5" customHeight="1">
      <c r="A9" s="89">
        <v>30103</v>
      </c>
      <c r="B9" s="90" t="s">
        <v>142</v>
      </c>
      <c r="C9" s="36"/>
      <c r="D9" s="89">
        <v>30203</v>
      </c>
      <c r="E9" s="90" t="s">
        <v>143</v>
      </c>
      <c r="F9" s="90"/>
    </row>
    <row r="10" spans="1:6" s="79" customFormat="1" ht="13.5" customHeight="1">
      <c r="A10" s="89">
        <v>30106</v>
      </c>
      <c r="B10" s="90" t="s">
        <v>144</v>
      </c>
      <c r="C10" s="90"/>
      <c r="D10" s="89">
        <v>30204</v>
      </c>
      <c r="E10" s="90" t="s">
        <v>145</v>
      </c>
      <c r="F10" s="36">
        <v>0.06</v>
      </c>
    </row>
    <row r="11" spans="1:6" s="79" customFormat="1" ht="13.5" customHeight="1">
      <c r="A11" s="89">
        <v>30107</v>
      </c>
      <c r="B11" s="90" t="s">
        <v>146</v>
      </c>
      <c r="C11" s="36">
        <v>68.87</v>
      </c>
      <c r="D11" s="89">
        <v>30205</v>
      </c>
      <c r="E11" s="90" t="s">
        <v>147</v>
      </c>
      <c r="F11" s="36">
        <v>0.3</v>
      </c>
    </row>
    <row r="12" spans="1:6" s="79" customFormat="1" ht="13.5" customHeight="1">
      <c r="A12" s="89">
        <v>30108</v>
      </c>
      <c r="B12" s="90" t="s">
        <v>148</v>
      </c>
      <c r="C12" s="36">
        <v>17.48</v>
      </c>
      <c r="D12" s="89">
        <v>30206</v>
      </c>
      <c r="E12" s="90" t="s">
        <v>149</v>
      </c>
      <c r="F12" s="36">
        <v>0.96</v>
      </c>
    </row>
    <row r="13" spans="1:6" s="79" customFormat="1" ht="13.5" customHeight="1">
      <c r="A13" s="89">
        <v>30109</v>
      </c>
      <c r="B13" s="90" t="s">
        <v>150</v>
      </c>
      <c r="C13" s="36">
        <v>8.74</v>
      </c>
      <c r="D13" s="89">
        <v>30207</v>
      </c>
      <c r="E13" s="90" t="s">
        <v>151</v>
      </c>
      <c r="F13" s="36">
        <v>0.38</v>
      </c>
    </row>
    <row r="14" spans="1:6" s="79" customFormat="1" ht="13.5" customHeight="1">
      <c r="A14" s="89">
        <v>30110</v>
      </c>
      <c r="B14" s="90" t="s">
        <v>152</v>
      </c>
      <c r="C14" s="36">
        <v>6.73</v>
      </c>
      <c r="D14" s="89">
        <v>30208</v>
      </c>
      <c r="E14" s="90" t="s">
        <v>153</v>
      </c>
      <c r="F14" s="90"/>
    </row>
    <row r="15" spans="1:6" s="79" customFormat="1" ht="13.5" customHeight="1">
      <c r="A15" s="89">
        <v>30111</v>
      </c>
      <c r="B15" s="90" t="s">
        <v>154</v>
      </c>
      <c r="C15" s="36"/>
      <c r="D15" s="89">
        <v>30209</v>
      </c>
      <c r="E15" s="90" t="s">
        <v>155</v>
      </c>
      <c r="F15" s="90"/>
    </row>
    <row r="16" spans="1:6" s="79" customFormat="1" ht="13.5" customHeight="1">
      <c r="A16" s="89">
        <v>30112</v>
      </c>
      <c r="B16" s="90" t="s">
        <v>156</v>
      </c>
      <c r="C16" s="36">
        <v>1.01</v>
      </c>
      <c r="D16" s="89">
        <v>30211</v>
      </c>
      <c r="E16" s="90" t="s">
        <v>157</v>
      </c>
      <c r="F16" s="36">
        <v>2.8</v>
      </c>
    </row>
    <row r="17" spans="1:6" s="79" customFormat="1" ht="13.5" customHeight="1">
      <c r="A17" s="89">
        <v>30113</v>
      </c>
      <c r="B17" s="90" t="s">
        <v>67</v>
      </c>
      <c r="C17" s="36">
        <v>13.07</v>
      </c>
      <c r="D17" s="89">
        <v>30212</v>
      </c>
      <c r="E17" s="90" t="s">
        <v>158</v>
      </c>
      <c r="F17" s="90"/>
    </row>
    <row r="18" spans="1:6" s="79" customFormat="1" ht="13.5" customHeight="1">
      <c r="A18" s="89">
        <v>30114</v>
      </c>
      <c r="B18" s="90" t="s">
        <v>159</v>
      </c>
      <c r="C18" s="90"/>
      <c r="D18" s="89">
        <v>30213</v>
      </c>
      <c r="E18" s="90" t="s">
        <v>160</v>
      </c>
      <c r="F18" s="36">
        <v>0.43</v>
      </c>
    </row>
    <row r="19" spans="1:6" s="79" customFormat="1" ht="13.5" customHeight="1">
      <c r="A19" s="89">
        <v>30199</v>
      </c>
      <c r="B19" s="90" t="s">
        <v>161</v>
      </c>
      <c r="C19" s="90"/>
      <c r="D19" s="89">
        <v>30214</v>
      </c>
      <c r="E19" s="90" t="s">
        <v>162</v>
      </c>
      <c r="F19" s="90"/>
    </row>
    <row r="20" spans="1:6" s="79" customFormat="1" ht="13.5" customHeight="1">
      <c r="A20" s="89">
        <v>303</v>
      </c>
      <c r="B20" s="90" t="s">
        <v>163</v>
      </c>
      <c r="C20" s="36">
        <f>C22</f>
        <v>2.15</v>
      </c>
      <c r="D20" s="89">
        <v>30215</v>
      </c>
      <c r="E20" s="90" t="s">
        <v>164</v>
      </c>
      <c r="F20" s="90"/>
    </row>
    <row r="21" spans="1:6" s="79" customFormat="1" ht="13.5" customHeight="1">
      <c r="A21" s="89">
        <v>30301</v>
      </c>
      <c r="B21" s="90" t="s">
        <v>165</v>
      </c>
      <c r="C21" s="90"/>
      <c r="D21" s="89">
        <v>30216</v>
      </c>
      <c r="E21" s="90" t="s">
        <v>166</v>
      </c>
      <c r="F21" s="90"/>
    </row>
    <row r="22" spans="1:6" s="79" customFormat="1" ht="13.5" customHeight="1">
      <c r="A22" s="89">
        <v>30302</v>
      </c>
      <c r="B22" s="90" t="s">
        <v>167</v>
      </c>
      <c r="C22" s="36">
        <v>2.15</v>
      </c>
      <c r="D22" s="89">
        <v>30217</v>
      </c>
      <c r="E22" s="90" t="s">
        <v>168</v>
      </c>
      <c r="F22" s="36">
        <v>0.37</v>
      </c>
    </row>
    <row r="23" spans="1:6" s="79" customFormat="1" ht="13.5" customHeight="1">
      <c r="A23" s="89">
        <v>30303</v>
      </c>
      <c r="B23" s="90" t="s">
        <v>169</v>
      </c>
      <c r="C23" s="90"/>
      <c r="D23" s="89">
        <v>30218</v>
      </c>
      <c r="E23" s="90" t="s">
        <v>170</v>
      </c>
      <c r="F23" s="90"/>
    </row>
    <row r="24" spans="1:6" s="79" customFormat="1" ht="13.5" customHeight="1">
      <c r="A24" s="89">
        <v>30304</v>
      </c>
      <c r="B24" s="90" t="s">
        <v>171</v>
      </c>
      <c r="C24" s="90"/>
      <c r="D24" s="89">
        <v>30224</v>
      </c>
      <c r="E24" s="90" t="s">
        <v>172</v>
      </c>
      <c r="F24" s="90"/>
    </row>
    <row r="25" spans="1:6" s="79" customFormat="1" ht="13.5" customHeight="1">
      <c r="A25" s="89">
        <v>30305</v>
      </c>
      <c r="B25" s="90" t="s">
        <v>173</v>
      </c>
      <c r="C25" s="90"/>
      <c r="D25" s="89">
        <v>30225</v>
      </c>
      <c r="E25" s="90" t="s">
        <v>174</v>
      </c>
      <c r="F25" s="90"/>
    </row>
    <row r="26" spans="1:6" s="79" customFormat="1" ht="13.5" customHeight="1">
      <c r="A26" s="89">
        <v>30306</v>
      </c>
      <c r="B26" s="90" t="s">
        <v>175</v>
      </c>
      <c r="C26" s="90"/>
      <c r="D26" s="89">
        <v>30226</v>
      </c>
      <c r="E26" s="90" t="s">
        <v>176</v>
      </c>
      <c r="F26" s="90"/>
    </row>
    <row r="27" spans="1:6" s="79" customFormat="1" ht="13.5" customHeight="1">
      <c r="A27" s="89">
        <v>30307</v>
      </c>
      <c r="B27" s="90" t="s">
        <v>177</v>
      </c>
      <c r="C27" s="90"/>
      <c r="D27" s="89">
        <v>30227</v>
      </c>
      <c r="E27" s="90" t="s">
        <v>178</v>
      </c>
      <c r="F27" s="90"/>
    </row>
    <row r="28" spans="1:6" s="79" customFormat="1" ht="13.5" customHeight="1">
      <c r="A28" s="89">
        <v>30308</v>
      </c>
      <c r="B28" s="90" t="s">
        <v>179</v>
      </c>
      <c r="C28" s="90"/>
      <c r="D28" s="89">
        <v>30228</v>
      </c>
      <c r="E28" s="90" t="s">
        <v>180</v>
      </c>
      <c r="F28" s="36">
        <v>2.35</v>
      </c>
    </row>
    <row r="29" spans="1:6" s="79" customFormat="1" ht="13.5" customHeight="1">
      <c r="A29" s="89">
        <v>30309</v>
      </c>
      <c r="B29" s="90" t="s">
        <v>181</v>
      </c>
      <c r="C29" s="90"/>
      <c r="D29" s="89">
        <v>30229</v>
      </c>
      <c r="E29" s="90" t="s">
        <v>182</v>
      </c>
      <c r="F29" s="90"/>
    </row>
    <row r="30" spans="1:6" s="79" customFormat="1" ht="13.5" customHeight="1">
      <c r="A30" s="89">
        <v>30310</v>
      </c>
      <c r="B30" s="90" t="s">
        <v>183</v>
      </c>
      <c r="C30" s="90"/>
      <c r="D30" s="89">
        <v>30231</v>
      </c>
      <c r="E30" s="90" t="s">
        <v>184</v>
      </c>
      <c r="F30" s="36"/>
    </row>
    <row r="31" spans="1:6" s="79" customFormat="1" ht="13.5" customHeight="1">
      <c r="A31" s="89">
        <v>30311</v>
      </c>
      <c r="B31" s="90" t="s">
        <v>185</v>
      </c>
      <c r="C31" s="90"/>
      <c r="D31" s="89">
        <v>30239</v>
      </c>
      <c r="E31" s="90" t="s">
        <v>186</v>
      </c>
      <c r="F31" s="36"/>
    </row>
    <row r="32" spans="1:6" s="79" customFormat="1" ht="13.5" customHeight="1">
      <c r="A32" s="89">
        <v>30399</v>
      </c>
      <c r="B32" s="90" t="s">
        <v>187</v>
      </c>
      <c r="C32" s="90"/>
      <c r="D32" s="89">
        <v>30240</v>
      </c>
      <c r="E32" s="90" t="s">
        <v>188</v>
      </c>
      <c r="F32" s="90"/>
    </row>
    <row r="33" spans="1:6" s="79" customFormat="1" ht="13.5" customHeight="1">
      <c r="A33" s="90"/>
      <c r="B33" s="90"/>
      <c r="C33" s="90"/>
      <c r="D33" s="89">
        <v>30299</v>
      </c>
      <c r="E33" s="90" t="s">
        <v>189</v>
      </c>
      <c r="F33" s="36">
        <v>8.39</v>
      </c>
    </row>
    <row r="34" spans="1:6" s="79" customFormat="1" ht="13.5" customHeight="1">
      <c r="A34" s="92"/>
      <c r="B34" s="92"/>
      <c r="C34" s="92"/>
      <c r="D34" s="89"/>
      <c r="E34" s="90"/>
      <c r="F34" s="92"/>
    </row>
    <row r="35" spans="1:6" s="79" customFormat="1" ht="13.5" customHeight="1">
      <c r="A35" s="93" t="s">
        <v>190</v>
      </c>
      <c r="B35" s="93"/>
      <c r="C35" s="94">
        <v>165</v>
      </c>
      <c r="D35" s="93" t="s">
        <v>191</v>
      </c>
      <c r="E35" s="93"/>
      <c r="F35" s="92">
        <v>17.22</v>
      </c>
    </row>
    <row r="36" spans="1:6" ht="16.5" customHeight="1">
      <c r="A36" s="95" t="s">
        <v>192</v>
      </c>
      <c r="B36" s="95"/>
      <c r="C36" s="95"/>
      <c r="D36" s="95"/>
      <c r="E36" s="95"/>
      <c r="F36" s="95"/>
    </row>
    <row r="37" spans="1:6" ht="16.5" customHeight="1">
      <c r="A37" s="96"/>
      <c r="B37" s="96"/>
      <c r="C37" s="96"/>
      <c r="D37" s="96"/>
      <c r="E37" s="96"/>
      <c r="F37" s="96"/>
    </row>
  </sheetData>
  <sheetProtection/>
  <mergeCells count="8">
    <mergeCell ref="A1:F1"/>
    <mergeCell ref="E3:F3"/>
    <mergeCell ref="A4:C4"/>
    <mergeCell ref="D4:F4"/>
    <mergeCell ref="A35:B35"/>
    <mergeCell ref="D35:E35"/>
    <mergeCell ref="A36:F36"/>
    <mergeCell ref="A37:F37"/>
  </mergeCells>
  <printOptions horizontalCentered="1"/>
  <pageMargins left="0.5905511811023623" right="0.5905511811023623" top="0.5905511811023623" bottom="0.3937007874015748" header="0.3937007874015748" footer="0.3937007874015748"/>
  <pageSetup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P5" sqref="P5"/>
    </sheetView>
  </sheetViews>
  <sheetFormatPr defaultColWidth="9.00390625" defaultRowHeight="14.25"/>
  <cols>
    <col min="1" max="12" width="10.125" style="45" customWidth="1"/>
    <col min="13" max="16384" width="9.00390625" style="45" customWidth="1"/>
  </cols>
  <sheetData>
    <row r="1" spans="1:12" s="41" customFormat="1" ht="51" customHeight="1">
      <c r="A1" s="46" t="s">
        <v>193</v>
      </c>
      <c r="B1" s="46"/>
      <c r="C1" s="46"/>
      <c r="D1" s="46"/>
      <c r="E1" s="46"/>
      <c r="F1" s="46"/>
      <c r="G1" s="46"/>
      <c r="H1" s="46"/>
      <c r="I1" s="46"/>
      <c r="J1" s="46"/>
      <c r="K1" s="46"/>
      <c r="L1" s="46"/>
    </row>
    <row r="2" spans="1:12" s="42" customFormat="1" ht="17.25" customHeight="1">
      <c r="A2" s="47"/>
      <c r="B2" s="47"/>
      <c r="C2" s="47"/>
      <c r="D2" s="47"/>
      <c r="E2" s="47"/>
      <c r="F2" s="47"/>
      <c r="G2" s="47"/>
      <c r="H2" s="47"/>
      <c r="I2" s="47"/>
      <c r="J2" s="47"/>
      <c r="K2" s="47"/>
      <c r="L2" s="71"/>
    </row>
    <row r="3" spans="1:12" s="42" customFormat="1" ht="19.5" customHeight="1">
      <c r="A3" s="48"/>
      <c r="B3" s="48"/>
      <c r="C3" s="49"/>
      <c r="D3" s="49"/>
      <c r="E3" s="49"/>
      <c r="F3" s="49"/>
      <c r="G3" s="49"/>
      <c r="H3" s="49"/>
      <c r="I3" s="49"/>
      <c r="J3" s="49"/>
      <c r="K3" s="72"/>
      <c r="L3" s="71" t="s">
        <v>3</v>
      </c>
    </row>
    <row r="4" spans="1:12" s="43" customFormat="1" ht="27.75" customHeight="1">
      <c r="A4" s="50" t="s">
        <v>194</v>
      </c>
      <c r="B4" s="51"/>
      <c r="C4" s="51"/>
      <c r="D4" s="51"/>
      <c r="E4" s="51"/>
      <c r="F4" s="52"/>
      <c r="G4" s="53" t="s">
        <v>195</v>
      </c>
      <c r="H4" s="51"/>
      <c r="I4" s="51"/>
      <c r="J4" s="51"/>
      <c r="K4" s="51"/>
      <c r="L4" s="73"/>
    </row>
    <row r="5" spans="1:12" s="43" customFormat="1" ht="30" customHeight="1">
      <c r="A5" s="54" t="s">
        <v>53</v>
      </c>
      <c r="B5" s="55" t="s">
        <v>196</v>
      </c>
      <c r="C5" s="56" t="s">
        <v>197</v>
      </c>
      <c r="D5" s="57"/>
      <c r="E5" s="58"/>
      <c r="F5" s="59" t="s">
        <v>198</v>
      </c>
      <c r="G5" s="60" t="s">
        <v>53</v>
      </c>
      <c r="H5" s="55" t="s">
        <v>196</v>
      </c>
      <c r="I5" s="56" t="s">
        <v>197</v>
      </c>
      <c r="J5" s="57"/>
      <c r="K5" s="58"/>
      <c r="L5" s="74" t="s">
        <v>198</v>
      </c>
    </row>
    <row r="6" spans="1:12" s="43" customFormat="1" ht="30" customHeight="1">
      <c r="A6" s="61"/>
      <c r="B6" s="62"/>
      <c r="C6" s="62" t="s">
        <v>199</v>
      </c>
      <c r="D6" s="62" t="s">
        <v>200</v>
      </c>
      <c r="E6" s="62" t="s">
        <v>201</v>
      </c>
      <c r="F6" s="59"/>
      <c r="G6" s="63"/>
      <c r="H6" s="62"/>
      <c r="I6" s="62" t="s">
        <v>199</v>
      </c>
      <c r="J6" s="62" t="s">
        <v>200</v>
      </c>
      <c r="K6" s="62" t="s">
        <v>201</v>
      </c>
      <c r="L6" s="75"/>
    </row>
    <row r="7" spans="1:12" s="43" customFormat="1" ht="27.75" customHeight="1">
      <c r="A7" s="64">
        <v>1</v>
      </c>
      <c r="B7" s="65">
        <v>2</v>
      </c>
      <c r="C7" s="65">
        <v>3</v>
      </c>
      <c r="D7" s="65">
        <v>4</v>
      </c>
      <c r="E7" s="65">
        <v>5</v>
      </c>
      <c r="F7" s="65">
        <v>6</v>
      </c>
      <c r="G7" s="65">
        <v>7</v>
      </c>
      <c r="H7" s="65">
        <v>8</v>
      </c>
      <c r="I7" s="65">
        <v>9</v>
      </c>
      <c r="J7" s="65">
        <v>10</v>
      </c>
      <c r="K7" s="65">
        <v>11</v>
      </c>
      <c r="L7" s="76">
        <v>12</v>
      </c>
    </row>
    <row r="8" spans="1:12" s="44" customFormat="1" ht="42.75" customHeight="1">
      <c r="A8" s="66">
        <v>0.42</v>
      </c>
      <c r="B8" s="67"/>
      <c r="C8" s="68"/>
      <c r="D8" s="67"/>
      <c r="E8" s="68"/>
      <c r="F8" s="67">
        <v>0.42</v>
      </c>
      <c r="G8" s="67">
        <v>0.37</v>
      </c>
      <c r="H8" s="67"/>
      <c r="I8" s="67"/>
      <c r="J8" s="67"/>
      <c r="K8" s="67"/>
      <c r="L8" s="67">
        <v>0.37</v>
      </c>
    </row>
    <row r="9" spans="1:12" ht="45" customHeight="1">
      <c r="A9" s="69" t="s">
        <v>202</v>
      </c>
      <c r="B9" s="70"/>
      <c r="C9" s="70"/>
      <c r="D9" s="70"/>
      <c r="E9" s="70"/>
      <c r="F9" s="70"/>
      <c r="G9" s="70"/>
      <c r="H9" s="70"/>
      <c r="I9" s="70"/>
      <c r="J9" s="70"/>
      <c r="K9" s="70"/>
      <c r="L9" s="70"/>
    </row>
  </sheetData>
  <sheetProtection/>
  <mergeCells count="13">
    <mergeCell ref="A1:L1"/>
    <mergeCell ref="A3:B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Q21"/>
  <sheetViews>
    <sheetView workbookViewId="0" topLeftCell="A1">
      <selection activeCell="U24" sqref="U24"/>
    </sheetView>
  </sheetViews>
  <sheetFormatPr defaultColWidth="9.00390625" defaultRowHeight="14.25"/>
  <cols>
    <col min="1" max="2" width="3.50390625" style="3" bestFit="1" customWidth="1"/>
    <col min="3" max="3" width="3.50390625" style="3" customWidth="1"/>
    <col min="4" max="4" width="28.625" style="3" customWidth="1"/>
    <col min="5" max="7" width="8.625" style="3" customWidth="1"/>
    <col min="8" max="8" width="5.875" style="3" customWidth="1"/>
    <col min="9" max="9" width="3.75390625" style="3" customWidth="1"/>
    <col min="10" max="10" width="4.25390625" style="3" customWidth="1"/>
    <col min="11" max="11" width="7.00390625" style="3" customWidth="1"/>
    <col min="12" max="12" width="3.875" style="3" customWidth="1"/>
    <col min="13" max="13" width="7.625" style="3" customWidth="1"/>
    <col min="14" max="14" width="8.625" style="3" customWidth="1"/>
    <col min="15" max="15" width="7.75390625" style="3" customWidth="1"/>
    <col min="16"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203</v>
      </c>
      <c r="B2" s="6"/>
      <c r="C2" s="6"/>
      <c r="D2" s="6"/>
      <c r="E2" s="6"/>
      <c r="F2" s="6"/>
      <c r="G2" s="6"/>
      <c r="H2" s="6"/>
      <c r="I2" s="6"/>
      <c r="J2" s="6"/>
      <c r="K2" s="6"/>
      <c r="L2" s="6"/>
      <c r="M2" s="6"/>
      <c r="N2" s="6"/>
      <c r="O2" s="6"/>
      <c r="P2" s="6"/>
      <c r="Q2" s="6"/>
    </row>
    <row r="3" spans="1:17" s="1" customFormat="1" ht="14.25">
      <c r="A3" s="7"/>
      <c r="B3" s="7"/>
      <c r="C3" s="7"/>
      <c r="D3" s="7"/>
      <c r="E3" s="7"/>
      <c r="F3" s="7"/>
      <c r="G3" s="7"/>
      <c r="H3" s="7"/>
      <c r="I3" s="7"/>
      <c r="J3" s="7"/>
      <c r="K3" s="7"/>
      <c r="L3" s="7"/>
      <c r="M3" s="7"/>
      <c r="N3" s="7"/>
      <c r="O3" s="7"/>
      <c r="P3" s="7"/>
      <c r="Q3" s="26"/>
    </row>
    <row r="4" spans="1:17" s="1" customFormat="1" ht="14.25">
      <c r="A4" s="7"/>
      <c r="B4" s="7"/>
      <c r="C4" s="28"/>
      <c r="D4" s="29"/>
      <c r="E4" s="7"/>
      <c r="F4" s="7"/>
      <c r="G4" s="7"/>
      <c r="H4" s="7"/>
      <c r="I4" s="7"/>
      <c r="J4" s="7"/>
      <c r="K4" s="7"/>
      <c r="L4" s="7"/>
      <c r="M4" s="7"/>
      <c r="N4" s="7"/>
      <c r="O4" s="7"/>
      <c r="P4" s="7"/>
      <c r="Q4" s="26" t="s">
        <v>3</v>
      </c>
    </row>
    <row r="5" spans="1:17" s="2" customFormat="1" ht="30" customHeight="1">
      <c r="A5" s="30" t="s">
        <v>36</v>
      </c>
      <c r="B5" s="30"/>
      <c r="C5" s="30"/>
      <c r="D5" s="30" t="s">
        <v>37</v>
      </c>
      <c r="E5" s="31" t="s">
        <v>31</v>
      </c>
      <c r="F5" s="32"/>
      <c r="G5" s="32"/>
      <c r="H5" s="33" t="s">
        <v>204</v>
      </c>
      <c r="I5" s="33"/>
      <c r="J5" s="33"/>
      <c r="K5" s="32" t="s">
        <v>205</v>
      </c>
      <c r="L5" s="32"/>
      <c r="M5" s="32"/>
      <c r="N5" s="32" t="s">
        <v>32</v>
      </c>
      <c r="O5" s="32"/>
      <c r="P5" s="32"/>
      <c r="Q5" s="32"/>
    </row>
    <row r="6" spans="1:17" s="2" customFormat="1" ht="30" customHeight="1">
      <c r="A6" s="30"/>
      <c r="B6" s="30"/>
      <c r="C6" s="30"/>
      <c r="D6" s="30"/>
      <c r="E6" s="30" t="s">
        <v>53</v>
      </c>
      <c r="F6" s="34" t="s">
        <v>206</v>
      </c>
      <c r="G6" s="34" t="s">
        <v>207</v>
      </c>
      <c r="H6" s="34" t="s">
        <v>53</v>
      </c>
      <c r="I6" s="34" t="s">
        <v>127</v>
      </c>
      <c r="J6" s="34" t="s">
        <v>128</v>
      </c>
      <c r="K6" s="30" t="s">
        <v>53</v>
      </c>
      <c r="L6" s="34" t="s">
        <v>127</v>
      </c>
      <c r="M6" s="34" t="s">
        <v>128</v>
      </c>
      <c r="N6" s="30" t="s">
        <v>53</v>
      </c>
      <c r="O6" s="34" t="s">
        <v>206</v>
      </c>
      <c r="P6" s="39" t="s">
        <v>207</v>
      </c>
      <c r="Q6" s="35"/>
    </row>
    <row r="7" spans="1:17" s="2" customFormat="1" ht="53.25" customHeight="1">
      <c r="A7" s="30"/>
      <c r="B7" s="30"/>
      <c r="C7" s="30"/>
      <c r="D7" s="30"/>
      <c r="E7" s="30"/>
      <c r="F7" s="34"/>
      <c r="G7" s="34"/>
      <c r="H7" s="34"/>
      <c r="I7" s="30"/>
      <c r="J7" s="30"/>
      <c r="K7" s="30"/>
      <c r="L7" s="30"/>
      <c r="M7" s="30"/>
      <c r="N7" s="30"/>
      <c r="O7" s="34"/>
      <c r="P7" s="34" t="s">
        <v>208</v>
      </c>
      <c r="Q7" s="40" t="s">
        <v>209</v>
      </c>
    </row>
    <row r="8" spans="1:17" s="2" customFormat="1" ht="19.5" customHeight="1">
      <c r="A8" s="30" t="s">
        <v>44</v>
      </c>
      <c r="B8" s="30" t="s">
        <v>45</v>
      </c>
      <c r="C8" s="30" t="s">
        <v>46</v>
      </c>
      <c r="D8" s="35" t="s">
        <v>47</v>
      </c>
      <c r="E8" s="30">
        <v>1</v>
      </c>
      <c r="F8" s="30">
        <v>2</v>
      </c>
      <c r="G8" s="30">
        <v>3</v>
      </c>
      <c r="H8" s="30">
        <v>4</v>
      </c>
      <c r="I8" s="30">
        <v>5</v>
      </c>
      <c r="J8" s="30">
        <v>6</v>
      </c>
      <c r="K8" s="30">
        <v>7</v>
      </c>
      <c r="L8" s="30">
        <v>8</v>
      </c>
      <c r="M8" s="30">
        <v>9</v>
      </c>
      <c r="N8" s="30">
        <v>10</v>
      </c>
      <c r="O8" s="30">
        <v>11</v>
      </c>
      <c r="P8" s="30">
        <v>12</v>
      </c>
      <c r="Q8" s="30">
        <v>13</v>
      </c>
    </row>
    <row r="9" spans="1:17" s="2" customFormat="1" ht="24" customHeight="1">
      <c r="A9" s="30"/>
      <c r="B9" s="30"/>
      <c r="C9" s="30"/>
      <c r="D9" s="30" t="s">
        <v>53</v>
      </c>
      <c r="E9" s="36">
        <v>10.21</v>
      </c>
      <c r="F9" s="36">
        <v>0</v>
      </c>
      <c r="G9" s="36">
        <v>10.21</v>
      </c>
      <c r="H9" s="30"/>
      <c r="I9" s="30"/>
      <c r="J9" s="30"/>
      <c r="K9" s="36">
        <v>0.32</v>
      </c>
      <c r="L9" s="30"/>
      <c r="M9" s="36">
        <v>0.32</v>
      </c>
      <c r="N9" s="36">
        <v>9.89</v>
      </c>
      <c r="O9" s="30"/>
      <c r="P9" s="36">
        <v>9.89</v>
      </c>
      <c r="Q9" s="30"/>
    </row>
    <row r="10" spans="1:17" s="2" customFormat="1" ht="24" customHeight="1">
      <c r="A10" s="37" t="s">
        <v>95</v>
      </c>
      <c r="B10" s="38" t="s">
        <v>79</v>
      </c>
      <c r="C10" s="38" t="s">
        <v>79</v>
      </c>
      <c r="D10" s="38" t="s">
        <v>69</v>
      </c>
      <c r="E10" s="36">
        <v>10.21</v>
      </c>
      <c r="F10" s="36">
        <v>0</v>
      </c>
      <c r="G10" s="36">
        <v>10.21</v>
      </c>
      <c r="H10" s="30"/>
      <c r="I10" s="30"/>
      <c r="J10" s="30"/>
      <c r="K10" s="36">
        <v>0.32</v>
      </c>
      <c r="L10" s="30"/>
      <c r="M10" s="36">
        <v>0.32</v>
      </c>
      <c r="N10" s="36">
        <v>9.89</v>
      </c>
      <c r="O10" s="30"/>
      <c r="P10" s="36">
        <v>9.89</v>
      </c>
      <c r="Q10" s="30"/>
    </row>
    <row r="11" spans="1:17" s="2" customFormat="1" ht="24" customHeight="1">
      <c r="A11" s="37" t="s">
        <v>96</v>
      </c>
      <c r="B11" s="38" t="s">
        <v>79</v>
      </c>
      <c r="C11" s="38" t="s">
        <v>79</v>
      </c>
      <c r="D11" s="38" t="s">
        <v>97</v>
      </c>
      <c r="E11" s="36">
        <v>10.21</v>
      </c>
      <c r="F11" s="36">
        <v>0</v>
      </c>
      <c r="G11" s="36">
        <v>10.21</v>
      </c>
      <c r="H11" s="30"/>
      <c r="I11" s="30"/>
      <c r="J11" s="30"/>
      <c r="K11" s="36">
        <v>0.32</v>
      </c>
      <c r="L11" s="30"/>
      <c r="M11" s="36">
        <v>0.32</v>
      </c>
      <c r="N11" s="36">
        <v>9.89</v>
      </c>
      <c r="O11" s="30"/>
      <c r="P11" s="36">
        <v>9.89</v>
      </c>
      <c r="Q11" s="30"/>
    </row>
    <row r="12" spans="1:17" s="2" customFormat="1" ht="24" customHeight="1">
      <c r="A12" s="37" t="s">
        <v>98</v>
      </c>
      <c r="B12" s="38" t="s">
        <v>79</v>
      </c>
      <c r="C12" s="38" t="s">
        <v>79</v>
      </c>
      <c r="D12" s="38" t="s">
        <v>99</v>
      </c>
      <c r="E12" s="36">
        <v>10.21</v>
      </c>
      <c r="F12" s="36">
        <v>0</v>
      </c>
      <c r="G12" s="36">
        <v>10.21</v>
      </c>
      <c r="H12" s="30"/>
      <c r="I12" s="30"/>
      <c r="J12" s="30"/>
      <c r="K12" s="36">
        <v>0.32</v>
      </c>
      <c r="L12" s="30"/>
      <c r="M12" s="36">
        <v>0.32</v>
      </c>
      <c r="N12" s="36">
        <v>9.89</v>
      </c>
      <c r="O12" s="30"/>
      <c r="P12" s="36">
        <v>9.89</v>
      </c>
      <c r="Q12" s="30"/>
    </row>
    <row r="13" spans="1:17" s="2" customFormat="1" ht="19.5" customHeight="1">
      <c r="A13" s="20" t="s">
        <v>210</v>
      </c>
      <c r="B13" s="20"/>
      <c r="C13" s="20"/>
      <c r="D13" s="20"/>
      <c r="E13" s="20"/>
      <c r="F13" s="20"/>
      <c r="G13" s="20"/>
      <c r="H13" s="20"/>
      <c r="I13" s="20"/>
      <c r="J13" s="20"/>
      <c r="K13" s="20"/>
      <c r="L13" s="20"/>
      <c r="M13" s="20"/>
      <c r="N13" s="20"/>
      <c r="O13" s="20"/>
      <c r="P13" s="20"/>
      <c r="Q13" s="20"/>
    </row>
    <row r="14" s="2" customFormat="1" ht="19.5" customHeight="1"/>
    <row r="15" s="2" customFormat="1" ht="19.5" customHeight="1"/>
    <row r="16" spans="1:17" ht="19.5" customHeight="1">
      <c r="A16" s="21"/>
      <c r="B16" s="21"/>
      <c r="C16" s="21"/>
      <c r="D16" s="21"/>
      <c r="E16" s="21"/>
      <c r="F16" s="21"/>
      <c r="G16" s="21"/>
      <c r="H16" s="21"/>
      <c r="I16" s="21"/>
      <c r="J16" s="21"/>
      <c r="K16" s="21"/>
      <c r="L16" s="21"/>
      <c r="M16" s="21"/>
      <c r="N16" s="21"/>
      <c r="O16" s="21"/>
      <c r="P16" s="21"/>
      <c r="Q16" s="21"/>
    </row>
    <row r="17" spans="1:17" ht="19.5" customHeight="1">
      <c r="A17" s="21"/>
      <c r="B17" s="21"/>
      <c r="C17" s="21"/>
      <c r="D17" s="21"/>
      <c r="E17" s="21"/>
      <c r="F17" s="21"/>
      <c r="G17" s="21"/>
      <c r="H17" s="21"/>
      <c r="I17" s="21"/>
      <c r="J17" s="21"/>
      <c r="K17" s="21"/>
      <c r="L17" s="21"/>
      <c r="M17" s="21"/>
      <c r="N17" s="21"/>
      <c r="O17" s="21"/>
      <c r="P17" s="21"/>
      <c r="Q17" s="21"/>
    </row>
    <row r="18" spans="1:17" ht="14.25">
      <c r="A18" s="21"/>
      <c r="B18" s="21"/>
      <c r="C18" s="21"/>
      <c r="D18" s="21"/>
      <c r="E18" s="21"/>
      <c r="F18" s="21"/>
      <c r="G18" s="21"/>
      <c r="H18" s="21"/>
      <c r="I18" s="21"/>
      <c r="J18" s="21"/>
      <c r="K18" s="21"/>
      <c r="L18" s="21"/>
      <c r="M18" s="21"/>
      <c r="N18" s="21"/>
      <c r="O18" s="21"/>
      <c r="P18" s="21"/>
      <c r="Q18" s="21"/>
    </row>
    <row r="19" spans="1:17" ht="14.25">
      <c r="A19" s="21"/>
      <c r="B19" s="21"/>
      <c r="C19" s="21"/>
      <c r="D19" s="21"/>
      <c r="E19" s="21"/>
      <c r="F19" s="21"/>
      <c r="G19" s="21"/>
      <c r="H19" s="21"/>
      <c r="I19" s="21"/>
      <c r="J19" s="21"/>
      <c r="K19" s="21"/>
      <c r="L19" s="21"/>
      <c r="M19" s="21"/>
      <c r="N19" s="21"/>
      <c r="O19" s="21"/>
      <c r="P19" s="21"/>
      <c r="Q19" s="21"/>
    </row>
    <row r="20" spans="1:17" ht="14.25">
      <c r="A20" s="21"/>
      <c r="B20" s="21"/>
      <c r="C20" s="21"/>
      <c r="D20" s="21"/>
      <c r="E20" s="21"/>
      <c r="F20" s="21"/>
      <c r="G20" s="21"/>
      <c r="H20" s="21"/>
      <c r="I20" s="21"/>
      <c r="J20" s="21"/>
      <c r="K20" s="21"/>
      <c r="L20" s="21"/>
      <c r="M20" s="21"/>
      <c r="N20" s="21"/>
      <c r="O20" s="21"/>
      <c r="P20" s="21"/>
      <c r="Q20" s="21"/>
    </row>
    <row r="21" spans="1:17" ht="14.25">
      <c r="A21" s="21"/>
      <c r="B21" s="21"/>
      <c r="C21" s="21"/>
      <c r="D21" s="21"/>
      <c r="E21" s="21"/>
      <c r="F21" s="21"/>
      <c r="G21" s="21"/>
      <c r="H21" s="21"/>
      <c r="I21" s="21"/>
      <c r="J21" s="21"/>
      <c r="K21" s="21"/>
      <c r="L21" s="21"/>
      <c r="M21" s="21"/>
      <c r="N21" s="21"/>
      <c r="O21" s="21"/>
      <c r="P21" s="21"/>
      <c r="Q21" s="21"/>
    </row>
  </sheetData>
  <sheetProtection/>
  <mergeCells count="23">
    <mergeCell ref="A2:Q2"/>
    <mergeCell ref="C4:D4"/>
    <mergeCell ref="P6:Q6"/>
    <mergeCell ref="A10:C10"/>
    <mergeCell ref="A11:C11"/>
    <mergeCell ref="A12:C12"/>
    <mergeCell ref="A13:Q13"/>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2021-07-22T05:37:23Z</cp:lastPrinted>
  <dcterms:created xsi:type="dcterms:W3CDTF">1996-12-21T01:32:42Z</dcterms:created>
  <dcterms:modified xsi:type="dcterms:W3CDTF">2021-09-30T02:13:39Z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875F09F4AB76448E98F598BD0AE04D92</vt:lpwstr>
  </property>
</Properties>
</file>